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 yWindow="65476" windowWidth="12516" windowHeight="7848" tabRatio="836" activeTab="2"/>
  </bookViews>
  <sheets>
    <sheet name="INSTRUCTIONS" sheetId="1" r:id="rId1"/>
    <sheet name="GLOBAL INFORMATION"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s>
  <definedNames>
    <definedName name="ApportPerc">#REF!</definedName>
    <definedName name="_xlnm.Print_Area" localSheetId="5">'APR'!$B$1:$Q$70</definedName>
    <definedName name="_xlnm.Print_Area" localSheetId="9">'AUG'!$B$1:$Q$70</definedName>
    <definedName name="_xlnm.Print_Area" localSheetId="13">'DEC'!$B$1:$Q$70</definedName>
    <definedName name="_xlnm.Print_Area" localSheetId="3">'FEB'!$B$1:$Q$67</definedName>
    <definedName name="_xlnm.Print_Area" localSheetId="0">'INSTRUCTIONS'!$B$6:$O$32</definedName>
    <definedName name="_xlnm.Print_Area" localSheetId="2">'JAN'!$B$1:$Q$67</definedName>
    <definedName name="_xlnm.Print_Area" localSheetId="8">'JUL'!$B$1:$Q$70</definedName>
    <definedName name="_xlnm.Print_Area" localSheetId="7">'JUN'!$B$1:$Q$70</definedName>
    <definedName name="_xlnm.Print_Area" localSheetId="4">'MAR'!$B$1:$Q$70</definedName>
    <definedName name="_xlnm.Print_Area" localSheetId="6">'MAY'!$B$1:$Q$70</definedName>
    <definedName name="_xlnm.Print_Area" localSheetId="12">'NOV'!$B$1:$Q$70</definedName>
    <definedName name="_xlnm.Print_Area" localSheetId="11">'OCT'!$B$1:$Q$70</definedName>
    <definedName name="_xlnm.Print_Area" localSheetId="10">'SEP'!$B$1:$Q$70</definedName>
    <definedName name="_xlnm.Print_Titles" localSheetId="0">'INSTRUCTIONS'!$5:$5</definedName>
  </definedNames>
  <calcPr fullCalcOnLoad="1"/>
</workbook>
</file>

<file path=xl/sharedStrings.xml><?xml version="1.0" encoding="utf-8"?>
<sst xmlns="http://schemas.openxmlformats.org/spreadsheetml/2006/main" count="951" uniqueCount="115">
  <si>
    <t>a.</t>
  </si>
  <si>
    <t>b.</t>
  </si>
  <si>
    <t>c.</t>
  </si>
  <si>
    <t>d.</t>
  </si>
  <si>
    <t>e.</t>
  </si>
  <si>
    <t>f.</t>
  </si>
  <si>
    <t>g.</t>
  </si>
  <si>
    <t>h.</t>
  </si>
  <si>
    <t>j.</t>
  </si>
  <si>
    <t>i.</t>
  </si>
  <si>
    <t>k.</t>
  </si>
  <si>
    <t>l.</t>
  </si>
  <si>
    <t>m.</t>
  </si>
  <si>
    <t>n.</t>
  </si>
  <si>
    <t>o.</t>
  </si>
  <si>
    <t>Daytime Phone #:</t>
  </si>
  <si>
    <t>CHURCH</t>
  </si>
  <si>
    <t>CITY</t>
  </si>
  <si>
    <t>Current Month</t>
  </si>
  <si>
    <t>Comments</t>
  </si>
  <si>
    <t>Parochial Report Line #</t>
  </si>
  <si>
    <t>Pledge &amp; Plate Offerings</t>
  </si>
  <si>
    <t>Net Investment &amp; Endowment Income</t>
  </si>
  <si>
    <t>Rental and Fundraising Income</t>
  </si>
  <si>
    <t>Other Operating Income</t>
  </si>
  <si>
    <t>5 / 6</t>
  </si>
  <si>
    <t>Restricted / Designated Offerings</t>
  </si>
  <si>
    <t>10 / 11</t>
  </si>
  <si>
    <t>Transfers from Subsidiary Funds for Operating Expenses</t>
  </si>
  <si>
    <t>Deductions</t>
  </si>
  <si>
    <t>Outreach</t>
  </si>
  <si>
    <t>TOTAL OPERATING INCOME</t>
  </si>
  <si>
    <t>Operating Income</t>
  </si>
  <si>
    <t>Outreach Expenditures</t>
  </si>
  <si>
    <t>Allocation of Maintenance Costs due to Use of Facilities for Outreach Purposes</t>
  </si>
  <si>
    <t>TOTAL OUTREACH</t>
  </si>
  <si>
    <t>Rental &amp; Fundraising Expenses</t>
  </si>
  <si>
    <t>TOTAL RENTAL &amp; FUNDRAISING EXPENSES</t>
  </si>
  <si>
    <t>Expense of Fundraising Events</t>
  </si>
  <si>
    <t>–</t>
  </si>
  <si>
    <t>Direct Expenses applicable to Rental Income</t>
  </si>
  <si>
    <t>Other Deductions</t>
  </si>
  <si>
    <r>
      <t xml:space="preserve">Capital Leases / Major Expenses </t>
    </r>
    <r>
      <rPr>
        <i/>
        <sz val="8"/>
        <rFont val="Arial"/>
        <family val="2"/>
      </rPr>
      <t>(Describe)</t>
    </r>
  </si>
  <si>
    <r>
      <t xml:space="preserve">Loan Payments </t>
    </r>
    <r>
      <rPr>
        <i/>
        <sz val="8"/>
        <rFont val="Arial"/>
        <family val="2"/>
      </rPr>
      <t>(Principal &amp; Interest)</t>
    </r>
  </si>
  <si>
    <t>Rental Payments</t>
  </si>
  <si>
    <t>Transfers to Subsidiary Funds for Designated/Future Purposes</t>
  </si>
  <si>
    <t>TOTAL OTHER DEDUCTIONS</t>
  </si>
  <si>
    <t>TREASURER'S MONTHLY REPORT</t>
  </si>
  <si>
    <t>MONTH ENDING</t>
  </si>
  <si>
    <t>%</t>
  </si>
  <si>
    <t>Prepared by:</t>
  </si>
  <si>
    <t>PLEASE INCLUDE THE FOLLOWING:</t>
  </si>
  <si>
    <t>Treasurer's Monthly Report (This Form)</t>
  </si>
  <si>
    <t>Email Address:</t>
  </si>
  <si>
    <t>Date Submitted:</t>
  </si>
  <si>
    <t>TEMPLATE INFORMATION</t>
  </si>
  <si>
    <t>(Fill in information here to automatically copy to Monthly Reports)</t>
  </si>
  <si>
    <t>Church:</t>
  </si>
  <si>
    <t>City:</t>
  </si>
  <si>
    <t>Year:</t>
  </si>
  <si>
    <t>LINE BY LINE INSTRUCTIONS</t>
  </si>
  <si>
    <t>Instructions</t>
  </si>
  <si>
    <t>Examples</t>
  </si>
  <si>
    <t>All undesignated offerings to be used for operating purposes</t>
  </si>
  <si>
    <t>Plate, pledge, Easter &amp; Christmas offerings (unless these are designated for other purposes), etc.</t>
  </si>
  <si>
    <t>Income from interest earned on savings and investments net of any fees related to maintaining the investments.</t>
  </si>
  <si>
    <t>Interest on bank accounts.  Endowment Transfers, etc.</t>
  </si>
  <si>
    <t>AA rent, Weddings &amp; Funerals, Rummage Sales, etc.</t>
  </si>
  <si>
    <t>All other income that does not fit into one of these categories but is used for operating purposes.</t>
  </si>
  <si>
    <t>Outreach offerings, Building Fund, Memorials, etc.</t>
  </si>
  <si>
    <r>
      <t xml:space="preserve">Offerings received and reported in the operating statement that are restricted for specific NON-OPERATING purposes.
</t>
    </r>
    <r>
      <rPr>
        <b/>
        <i/>
        <sz val="10"/>
        <rFont val="Arial"/>
        <family val="2"/>
      </rPr>
      <t>NOTE:  Anything entered in this line should be subtracted back out in lines H or O below in order to avoid paying apportionment on restricted or designated funds!</t>
    </r>
  </si>
  <si>
    <t>Any transfer from a subsidiary fund to cover expenses that should be categorized as operating expenses.
The purpose of this fund is to allow the church to raise funds for a future operating purpose and defer paying apportionment on the funds until the expense is actually made.</t>
  </si>
  <si>
    <t>All direct outreach expenditures paid either from operating funds or from restricted/designated offerings included in line F above.</t>
  </si>
  <si>
    <t xml:space="preserve">Donations to local charities, national/global appeals, etc.  </t>
  </si>
  <si>
    <t xml:space="preserve">The diocese recognizes that churches realize costs in association with making their facilities available for outreach programs such as AA, etc.  
Since the facilities usage income is included in Line C above, this section allows for a deduction of a reasonable amount of maintenance costs, utilities, etc. to recognize the cost to the church for making the facilities available for outreach purposes. </t>
  </si>
  <si>
    <t>Example #1:  The church rents it's parish hall for weekly AA meetings.  The AA groups pay $200 per month for the use of the space.  The church has to pay utilities costs and additonal sexton time to clean the hall at an estimated cost of $100 per month.  This $100 should be shown here as a deduction from income.
Example #2:  The church allows an outreach group to meet in the parish hall for no charge.  The church, however, still has costs associated with making the hall available.  Those costs (as in Example #1 above) should be shown here as a deduction from income.</t>
  </si>
  <si>
    <t>This line should be used for costs associated with the commercial rental of church owned property such as a rectory or other property that is rented out to tenants.</t>
  </si>
  <si>
    <t>The church rents it's rectory to a tenant.  Costs associated with this rental (property taxes, utilities, repairs, etc.) should be shown here as a deduction from income.</t>
  </si>
  <si>
    <t>Expenses related to fundraising events outlined in Line C above.</t>
  </si>
  <si>
    <t>Advertising, purchase of raffle prizes, food, tickets, etc.</t>
  </si>
  <si>
    <r>
      <t xml:space="preserve">All income from fees charged for the use of church facilities or other rental property.  
Gross proceeds raised through fundraising events.
</t>
    </r>
    <r>
      <rPr>
        <b/>
        <i/>
        <sz val="10"/>
        <rFont val="Arial"/>
        <family val="2"/>
      </rPr>
      <t>Note:  If the fundraising event is for a specific designated (non-operating) purpose, make sure that the income is subtracted out in Lines H or O below in order to avoid paying aportionment on designated funds.</t>
    </r>
  </si>
  <si>
    <t>Any major expenses included in the operating statement that are not normal recurring expenses.
Lease payments included in the operating statement for capital equipment that has been leased rather than purchased outright.</t>
  </si>
  <si>
    <t>The church paints it's buildings and shows the expense as an operating expense.
The church rents a copy machine instead of purchasing a machine.  The cost of the lease/rental of the machine can be deducted from income.</t>
  </si>
  <si>
    <t>Example #1:  The church needs to transfer funds from a capital or estate fund to pay for salaries or utilities because there are no other funds available, the transfer should be reported here.  
Example #2:  There is a designated fund created to hire a new staff person.  When the person is hired and the funds are used for the salary of the new person, the transfer should be reported here.
Example #3:  The church transfers funds from a capital fund to pay for a major expense reported on the operating statement and shown as a deduction in Line L below.</t>
  </si>
  <si>
    <r>
      <t xml:space="preserve">Principal AND Interest of loan payments made by the church on debt.
</t>
    </r>
    <r>
      <rPr>
        <b/>
        <i/>
        <sz val="10"/>
        <rFont val="Arial"/>
        <family val="2"/>
      </rPr>
      <t>Note:  The principal portion of loan payments should be shown as a reduction of the loan liability and should NOT be shown as an operating expense.</t>
    </r>
  </si>
  <si>
    <t>The church has a note payable to the diocese for building improvements or unpaid apportionment.  The payments made on this note should be deducted from apportionment in this section.</t>
  </si>
  <si>
    <t>Rental payments made by the church to rent its facilities.</t>
  </si>
  <si>
    <t>Any transfer of restricted or designated funds reported in Lines C or F above and any operating funds that are being set aside for future purposes.</t>
  </si>
  <si>
    <t>Example #1:  The church has a special collection that will be put into the Building Fund.  The income should be reported in Line F above offset by the same amount in this section.
Example #2:  The church sets aside a monthly amount into a Sabattical Fund to save money to help fund the costs associated with their Rector's upcoming sabattical.  The funds should be shown here.</t>
  </si>
  <si>
    <t>( ENTER YEAR AS NUMBER - i.e. 2009 )</t>
  </si>
  <si>
    <t>Preparer Name:</t>
  </si>
  <si>
    <t>Preparer Phone:</t>
  </si>
  <si>
    <t>Preparer Email:</t>
  </si>
  <si>
    <t>Tier</t>
  </si>
  <si>
    <t>Cap</t>
  </si>
  <si>
    <t>None</t>
  </si>
  <si>
    <t>Notes:</t>
  </si>
  <si>
    <t>EPISCOPAL DIOCESE OF SAN JOAQUIN</t>
  </si>
  <si>
    <r>
      <t xml:space="preserve">The Episcopal Diocese of San Joaquin
</t>
    </r>
    <r>
      <rPr>
        <sz val="8"/>
        <rFont val="Arial"/>
        <family val="2"/>
      </rPr>
      <t>1528 Oakdale Road, Modesto, CA  95355</t>
    </r>
    <r>
      <rPr>
        <sz val="9"/>
        <rFont val="Arial"/>
        <family val="2"/>
      </rPr>
      <t xml:space="preserve">
Tel 209.576.0104   Fax 209.576.0114                                     Web www.diosanjoaquin.org
</t>
    </r>
  </si>
  <si>
    <t>Diocesan Assistance</t>
  </si>
  <si>
    <t xml:space="preserve">Support received from the diocese to subsidize the operation of the church.  Beginning in 2012, the Jubilee Credit of 2% of prior year's apportionment should also go in this line.  </t>
  </si>
  <si>
    <t>Amount</t>
  </si>
  <si>
    <t>Up to $4,000</t>
  </si>
  <si>
    <t>Over $4,000</t>
  </si>
  <si>
    <t>Calculation</t>
  </si>
  <si>
    <t>Total</t>
  </si>
  <si>
    <t>SUBMIT COMPLETED REPORT, PAYMENT, &amp; REMITTANCE  TO THE EDSJ OFFICE NO LATER THAN THE 15th OF THE FOLLOWING MONTH</t>
  </si>
  <si>
    <t>Check Payable to the Episcopal Diocese of San Joaquin for Assessment Due</t>
  </si>
  <si>
    <t>Assessment Percentages:</t>
  </si>
  <si>
    <t>TOTAL INCOME LESS DEDUCTIONS (BASIS FOR ASSESSMENT - SEE CALCULATION BELOW)</t>
  </si>
  <si>
    <t>ASSESSMENT DUE:</t>
  </si>
  <si>
    <t>ASSESSMENT CALCULATION</t>
  </si>
  <si>
    <t>TOTAL INCOME LESS DEDUCTIONS (BASIS FOR ASSESSMENT- SEE CALCULATION BELOW)</t>
  </si>
  <si>
    <t>Remittance Form for the Episcopal Diocese of San Joaquin</t>
  </si>
  <si>
    <t>4147 E Dakota AVE Fresno, CA 93726     209.576.0104   dioadmin@diosanjoaquin.org</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</si>
</sst>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o\n\th"/>
    <numFmt numFmtId="165" formatCode="mmmm\-yy"/>
    <numFmt numFmtId="166" formatCode="mm/dd/yy"/>
    <numFmt numFmtId="167" formatCode="mmmm"/>
    <numFmt numFmtId="168" formatCode="#,##0.0_);\(#,##0.0\)"/>
    <numFmt numFmtId="169" formatCode="[&lt;=9999999]###\-####;\(###\)\ ###\-####"/>
    <numFmt numFmtId="170" formatCode="[$-409]dddd\,\ mmmm\ dd\,\ yyyy"/>
    <numFmt numFmtId="171" formatCode="[$-409]h:mm:ss\ AM/PM"/>
    <numFmt numFmtId="172" formatCode="0.0"/>
    <numFmt numFmtId="173" formatCode="_(* #,##0.0_);_(* \(#,##0.0\);_(* &quot;-&quot;??_);_(@_)"/>
    <numFmt numFmtId="174" formatCode="_(* #,##0_);_(* \(#,##0\);_(* &quot;-&quot;??_);_(@_)"/>
    <numFmt numFmtId="175" formatCode="_(* #,##0.000_);_(* \(#,##0.000\);_(* &quot;-&quot;??_);_(@_)"/>
    <numFmt numFmtId="176" formatCode="_(* #,##0.0000_);_(* \(#,##0.0000\);_(* &quot;-&quot;??_);_(@_)"/>
    <numFmt numFmtId="177" formatCode="_(* #,##0.00000_);_(* \(#,##0.00000\);_(* &quot;-&quot;??_);_(@_)"/>
    <numFmt numFmtId="178" formatCode="0.0%"/>
    <numFmt numFmtId="179" formatCode="&quot;Yes&quot;;&quot;Yes&quot;;&quot;No&quot;"/>
    <numFmt numFmtId="180" formatCode="&quot;True&quot;;&quot;True&quot;;&quot;False&quot;"/>
    <numFmt numFmtId="181" formatCode="&quot;On&quot;;&quot;On&quot;;&quot;Off&quot;"/>
    <numFmt numFmtId="182" formatCode="[$€-2]\ #,##0.00_);[Red]\([$€-2]\ #,##0.00\)"/>
  </numFmts>
  <fonts count="63">
    <font>
      <sz val="10"/>
      <name val="Arial"/>
      <family val="0"/>
    </font>
    <font>
      <b/>
      <sz val="10"/>
      <name val="Arial"/>
      <family val="2"/>
    </font>
    <font>
      <sz val="8"/>
      <name val="Arial"/>
      <family val="2"/>
    </font>
    <font>
      <b/>
      <u val="single"/>
      <sz val="10"/>
      <name val="Arial"/>
      <family val="2"/>
    </font>
    <font>
      <b/>
      <sz val="8"/>
      <name val="Arial"/>
      <family val="2"/>
    </font>
    <font>
      <b/>
      <sz val="9"/>
      <name val="Arial"/>
      <family val="2"/>
    </font>
    <font>
      <i/>
      <sz val="10"/>
      <name val="Arial"/>
      <family val="2"/>
    </font>
    <font>
      <u val="single"/>
      <sz val="10"/>
      <color indexed="12"/>
      <name val="Arial"/>
      <family val="2"/>
    </font>
    <font>
      <u val="single"/>
      <sz val="10"/>
      <color indexed="36"/>
      <name val="Arial"/>
      <family val="2"/>
    </font>
    <font>
      <i/>
      <sz val="8"/>
      <name val="Arial"/>
      <family val="2"/>
    </font>
    <font>
      <b/>
      <sz val="16"/>
      <name val="Arial"/>
      <family val="2"/>
    </font>
    <font>
      <b/>
      <u val="single"/>
      <sz val="16"/>
      <name val="Arial"/>
      <family val="2"/>
    </font>
    <font>
      <u val="single"/>
      <sz val="10"/>
      <name val="Arial"/>
      <family val="2"/>
    </font>
    <font>
      <b/>
      <i/>
      <sz val="8"/>
      <name val="Arial"/>
      <family val="2"/>
    </font>
    <font>
      <sz val="8"/>
      <name val="Arial Narrow"/>
      <family val="2"/>
    </font>
    <font>
      <i/>
      <sz val="10"/>
      <name val="Arial Narrow"/>
      <family val="2"/>
    </font>
    <font>
      <b/>
      <i/>
      <sz val="12"/>
      <name val="Arial"/>
      <family val="2"/>
    </font>
    <font>
      <b/>
      <i/>
      <sz val="10"/>
      <name val="Arial Narrow"/>
      <family val="2"/>
    </font>
    <font>
      <b/>
      <i/>
      <sz val="10"/>
      <name val="Arial"/>
      <family val="2"/>
    </font>
    <font>
      <b/>
      <i/>
      <sz val="8"/>
      <color indexed="10"/>
      <name val="Arial"/>
      <family val="2"/>
    </font>
    <font>
      <b/>
      <i/>
      <u val="single"/>
      <sz val="8"/>
      <name val="Arial"/>
      <family val="2"/>
    </font>
    <font>
      <b/>
      <sz val="12"/>
      <name val="Arial"/>
      <family val="2"/>
    </font>
    <font>
      <b/>
      <i/>
      <u val="single"/>
      <sz val="16"/>
      <name val="Arial"/>
      <family val="2"/>
    </font>
    <font>
      <sz val="9"/>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2"/>
        <bgColor indexed="64"/>
      </patternFill>
    </fill>
    <fill>
      <patternFill patternType="solid">
        <fgColor rgb="FFFFFF00"/>
        <bgColor indexed="64"/>
      </patternFill>
    </fill>
    <fill>
      <patternFill patternType="solid">
        <fgColor theme="2"/>
        <bgColor indexed="64"/>
      </patternFill>
    </fill>
    <fill>
      <patternFill patternType="solid">
        <fgColor indexed="5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n"/>
    </border>
    <border>
      <left style="medium"/>
      <right style="medium"/>
      <top style="medium"/>
      <bottom style="thick"/>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8">
    <xf numFmtId="0" fontId="0" fillId="0" borderId="0" xfId="0" applyAlignment="1">
      <alignment/>
    </xf>
    <xf numFmtId="39" fontId="0" fillId="0" borderId="10" xfId="0" applyNumberFormat="1" applyBorder="1" applyAlignment="1" applyProtection="1">
      <alignment/>
      <protection locked="0"/>
    </xf>
    <xf numFmtId="0" fontId="0" fillId="0" borderId="0" xfId="0" applyAlignment="1" applyProtection="1">
      <alignment/>
      <protection/>
    </xf>
    <xf numFmtId="0" fontId="10" fillId="0" borderId="0" xfId="0" applyFont="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protection/>
    </xf>
    <xf numFmtId="0" fontId="11" fillId="0" borderId="0" xfId="0" applyFont="1" applyAlignment="1" applyProtection="1">
      <alignment horizontal="center"/>
      <protection/>
    </xf>
    <xf numFmtId="0" fontId="1" fillId="0" borderId="0" xfId="0" applyFont="1" applyAlignment="1" applyProtection="1">
      <alignment horizontal="right"/>
      <protection/>
    </xf>
    <xf numFmtId="166" fontId="1" fillId="0" borderId="0" xfId="0" applyNumberFormat="1" applyFont="1" applyBorder="1"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horizontal="left"/>
      <protection/>
    </xf>
    <xf numFmtId="0" fontId="0" fillId="0" borderId="12" xfId="0" applyBorder="1" applyAlignment="1" applyProtection="1">
      <alignment/>
      <protection/>
    </xf>
    <xf numFmtId="0" fontId="0" fillId="0" borderId="12" xfId="0" applyBorder="1" applyAlignment="1" applyProtection="1">
      <alignment horizont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protection/>
    </xf>
    <xf numFmtId="166" fontId="1" fillId="0" borderId="10" xfId="0" applyNumberFormat="1" applyFont="1" applyBorder="1" applyAlignment="1" applyProtection="1">
      <alignment horizontal="center"/>
      <protection/>
    </xf>
    <xf numFmtId="0" fontId="0" fillId="0" borderId="15" xfId="0" applyBorder="1" applyAlignment="1" applyProtection="1">
      <alignment/>
      <protection/>
    </xf>
    <xf numFmtId="0" fontId="13" fillId="0" borderId="0" xfId="0" applyFont="1" applyAlignment="1" applyProtection="1">
      <alignment/>
      <protection/>
    </xf>
    <xf numFmtId="0" fontId="13" fillId="0" borderId="14" xfId="0" applyFont="1" applyBorder="1" applyAlignment="1" applyProtection="1">
      <alignment/>
      <protection/>
    </xf>
    <xf numFmtId="0" fontId="13" fillId="0" borderId="0" xfId="0" applyFont="1" applyBorder="1" applyAlignment="1" applyProtection="1">
      <alignment/>
      <protection/>
    </xf>
    <xf numFmtId="0" fontId="13" fillId="0" borderId="0" xfId="0" applyFont="1" applyBorder="1" applyAlignment="1" applyProtection="1">
      <alignment horizontal="left"/>
      <protection/>
    </xf>
    <xf numFmtId="0" fontId="13" fillId="0" borderId="15" xfId="0" applyFont="1"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horizontal="left"/>
      <protection/>
    </xf>
    <xf numFmtId="0" fontId="0" fillId="0" borderId="17" xfId="0" applyBorder="1" applyAlignment="1" applyProtection="1">
      <alignment/>
      <protection/>
    </xf>
    <xf numFmtId="0" fontId="0" fillId="0" borderId="17" xfId="0" applyBorder="1" applyAlignment="1" applyProtection="1">
      <alignment horizontal="center"/>
      <protection/>
    </xf>
    <xf numFmtId="0" fontId="0" fillId="0" borderId="18" xfId="0" applyBorder="1" applyAlignment="1" applyProtection="1">
      <alignment/>
      <protection/>
    </xf>
    <xf numFmtId="0" fontId="2" fillId="0" borderId="0" xfId="0" applyFont="1" applyAlignment="1" applyProtection="1">
      <alignment horizontal="center" wrapText="1"/>
      <protection/>
    </xf>
    <xf numFmtId="0" fontId="2" fillId="0" borderId="0" xfId="0" applyFont="1" applyAlignment="1" applyProtection="1">
      <alignment horizontal="left" wrapText="1"/>
      <protection/>
    </xf>
    <xf numFmtId="0" fontId="14" fillId="0" borderId="19" xfId="0" applyFont="1" applyBorder="1" applyAlignment="1" applyProtection="1">
      <alignment horizontal="center" wrapText="1"/>
      <protection/>
    </xf>
    <xf numFmtId="0" fontId="2" fillId="0" borderId="17"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3" fillId="0" borderId="0" xfId="0" applyFont="1" applyAlignment="1" applyProtection="1">
      <alignment/>
      <protection/>
    </xf>
    <xf numFmtId="0" fontId="6" fillId="33" borderId="10" xfId="0" applyFont="1" applyFill="1" applyBorder="1" applyAlignment="1" applyProtection="1">
      <alignment horizontal="center"/>
      <protection/>
    </xf>
    <xf numFmtId="39" fontId="0" fillId="0" borderId="0" xfId="0" applyNumberFormat="1" applyBorder="1" applyAlignment="1" applyProtection="1">
      <alignment/>
      <protection/>
    </xf>
    <xf numFmtId="39" fontId="0" fillId="0" borderId="0" xfId="0" applyNumberFormat="1" applyAlignment="1" applyProtection="1">
      <alignment/>
      <protection/>
    </xf>
    <xf numFmtId="39" fontId="0" fillId="0" borderId="0" xfId="0" applyNumberFormat="1" applyAlignment="1" applyProtection="1">
      <alignment horizontal="left"/>
      <protection/>
    </xf>
    <xf numFmtId="0" fontId="2" fillId="0" borderId="0" xfId="0" applyFont="1" applyAlignment="1" applyProtection="1">
      <alignment horizontal="left" indent="1"/>
      <protection/>
    </xf>
    <xf numFmtId="0" fontId="2" fillId="0" borderId="0" xfId="0" applyFont="1" applyAlignment="1" applyProtection="1">
      <alignment/>
      <protection/>
    </xf>
    <xf numFmtId="0" fontId="15" fillId="34" borderId="20" xfId="0" applyFont="1" applyFill="1" applyBorder="1" applyAlignment="1" applyProtection="1">
      <alignment horizontal="center"/>
      <protection/>
    </xf>
    <xf numFmtId="0" fontId="15" fillId="34" borderId="20" xfId="0" applyFont="1" applyFill="1" applyBorder="1" applyAlignment="1" applyProtection="1" quotePrefix="1">
      <alignment horizontal="center"/>
      <protection/>
    </xf>
    <xf numFmtId="0" fontId="1" fillId="0" borderId="0" xfId="0" applyFont="1" applyAlignment="1" applyProtection="1">
      <alignment/>
      <protection/>
    </xf>
    <xf numFmtId="0" fontId="15" fillId="34" borderId="21" xfId="0" applyFont="1" applyFill="1" applyBorder="1" applyAlignment="1" applyProtection="1">
      <alignment horizontal="center"/>
      <protection/>
    </xf>
    <xf numFmtId="0" fontId="1" fillId="0" borderId="0" xfId="0" applyFont="1" applyAlignment="1" applyProtection="1">
      <alignment horizontal="left" indent="1"/>
      <protection/>
    </xf>
    <xf numFmtId="0" fontId="5" fillId="0" borderId="0" xfId="0" applyFont="1" applyAlignment="1" applyProtection="1" quotePrefix="1">
      <alignment horizontal="left"/>
      <protection/>
    </xf>
    <xf numFmtId="0" fontId="5" fillId="0" borderId="0" xfId="0" applyFont="1" applyAlignment="1" applyProtection="1">
      <alignment/>
      <protection/>
    </xf>
    <xf numFmtId="0" fontId="5" fillId="0" borderId="0" xfId="0" applyFont="1" applyAlignment="1" applyProtection="1">
      <alignment horizontal="center"/>
      <protection/>
    </xf>
    <xf numFmtId="39" fontId="1" fillId="0" borderId="0" xfId="0" applyNumberFormat="1" applyFont="1" applyBorder="1" applyAlignment="1" applyProtection="1">
      <alignment/>
      <protection/>
    </xf>
    <xf numFmtId="39" fontId="1" fillId="0" borderId="0" xfId="0" applyNumberFormat="1" applyFont="1" applyAlignment="1" applyProtection="1">
      <alignment/>
      <protection/>
    </xf>
    <xf numFmtId="39" fontId="4" fillId="0" borderId="0" xfId="0" applyNumberFormat="1" applyFont="1" applyAlignment="1" applyProtection="1" quotePrefix="1">
      <alignment horizontal="left"/>
      <protection/>
    </xf>
    <xf numFmtId="39" fontId="1" fillId="0" borderId="17" xfId="0" applyNumberFormat="1" applyFont="1" applyBorder="1" applyAlignment="1" applyProtection="1">
      <alignment/>
      <protection/>
    </xf>
    <xf numFmtId="0" fontId="1" fillId="0" borderId="0" xfId="0" applyFont="1" applyAlignment="1" applyProtection="1">
      <alignment/>
      <protection/>
    </xf>
    <xf numFmtId="39" fontId="4" fillId="0" borderId="0" xfId="0" applyNumberFormat="1" applyFont="1" applyAlignment="1" applyProtection="1">
      <alignment horizontal="right" vertical="center"/>
      <protection/>
    </xf>
    <xf numFmtId="0" fontId="4" fillId="0" borderId="0" xfId="0" applyFont="1" applyAlignment="1" applyProtection="1">
      <alignment/>
      <protection/>
    </xf>
    <xf numFmtId="0" fontId="0" fillId="0" borderId="0" xfId="0" applyAlignment="1" applyProtection="1">
      <alignment horizontal="left" indent="1"/>
      <protection/>
    </xf>
    <xf numFmtId="39" fontId="1" fillId="0" borderId="22" xfId="0" applyNumberFormat="1" applyFont="1" applyBorder="1" applyAlignment="1" applyProtection="1">
      <alignment/>
      <protection/>
    </xf>
    <xf numFmtId="39" fontId="0" fillId="35" borderId="0" xfId="0" applyNumberFormat="1" applyFill="1" applyBorder="1" applyAlignment="1" applyProtection="1">
      <alignment/>
      <protection/>
    </xf>
    <xf numFmtId="0" fontId="1" fillId="0" borderId="0" xfId="0" applyFont="1" applyAlignment="1" applyProtection="1">
      <alignment vertical="center"/>
      <protection/>
    </xf>
    <xf numFmtId="0" fontId="0" fillId="0" borderId="0" xfId="0" applyAlignment="1" applyProtection="1">
      <alignment vertical="center"/>
      <protection/>
    </xf>
    <xf numFmtId="39" fontId="0" fillId="0" borderId="0" xfId="0" applyNumberFormat="1" applyBorder="1" applyAlignment="1" applyProtection="1">
      <alignment vertical="center"/>
      <protection/>
    </xf>
    <xf numFmtId="0" fontId="0" fillId="0" borderId="0" xfId="0" applyAlignment="1" applyProtection="1">
      <alignment horizontal="right"/>
      <protection/>
    </xf>
    <xf numFmtId="39" fontId="0" fillId="0" borderId="0" xfId="0" applyNumberFormat="1" applyAlignment="1" applyProtection="1">
      <alignment horizontal="right"/>
      <protection/>
    </xf>
    <xf numFmtId="39" fontId="0" fillId="0" borderId="0" xfId="0" applyNumberFormat="1" applyBorder="1" applyAlignment="1" applyProtection="1">
      <alignment horizontal="left"/>
      <protection/>
    </xf>
    <xf numFmtId="0" fontId="12" fillId="0" borderId="0" xfId="0" applyFont="1" applyAlignment="1" applyProtection="1">
      <alignment/>
      <protection/>
    </xf>
    <xf numFmtId="0" fontId="0" fillId="0" borderId="0" xfId="0" applyBorder="1" applyAlignment="1" applyProtection="1">
      <alignment horizontal="right"/>
      <protection/>
    </xf>
    <xf numFmtId="0" fontId="0" fillId="0" borderId="0" xfId="0" applyBorder="1" applyAlignment="1" applyProtection="1">
      <alignment horizontal="center"/>
      <protection/>
    </xf>
    <xf numFmtId="0" fontId="0" fillId="33" borderId="0" xfId="0" applyFill="1" applyBorder="1" applyAlignment="1" applyProtection="1">
      <alignment/>
      <protection/>
    </xf>
    <xf numFmtId="0" fontId="0" fillId="33" borderId="0" xfId="0" applyFill="1" applyBorder="1" applyAlignment="1" applyProtection="1">
      <alignment horizontal="left"/>
      <protection/>
    </xf>
    <xf numFmtId="0" fontId="0" fillId="33" borderId="0" xfId="0" applyFill="1" applyBorder="1" applyAlignment="1" applyProtection="1">
      <alignment horizontal="center"/>
      <protection/>
    </xf>
    <xf numFmtId="0" fontId="14" fillId="0" borderId="17"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11" fillId="0" borderId="11" xfId="0" applyFont="1" applyBorder="1" applyAlignment="1" applyProtection="1">
      <alignment horizontal="center"/>
      <protection/>
    </xf>
    <xf numFmtId="0" fontId="11" fillId="0" borderId="12" xfId="0" applyFont="1" applyBorder="1" applyAlignment="1" applyProtection="1">
      <alignment horizontal="center"/>
      <protection/>
    </xf>
    <xf numFmtId="0" fontId="11" fillId="0" borderId="13" xfId="0" applyFont="1" applyBorder="1" applyAlignment="1" applyProtection="1">
      <alignment horizontal="center"/>
      <protection/>
    </xf>
    <xf numFmtId="0" fontId="2" fillId="0" borderId="14"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3" fillId="0" borderId="14" xfId="0" applyFont="1" applyBorder="1" applyAlignment="1" applyProtection="1">
      <alignment/>
      <protection/>
    </xf>
    <xf numFmtId="0" fontId="1" fillId="0" borderId="0" xfId="0" applyFont="1" applyBorder="1" applyAlignment="1" applyProtection="1">
      <alignment/>
      <protection/>
    </xf>
    <xf numFmtId="0" fontId="1" fillId="0" borderId="14" xfId="0" applyFont="1" applyBorder="1" applyAlignment="1" applyProtection="1">
      <alignment/>
      <protection/>
    </xf>
    <xf numFmtId="0" fontId="5" fillId="0" borderId="0" xfId="0" applyFont="1" applyBorder="1" applyAlignment="1" applyProtection="1" quotePrefix="1">
      <alignment horizontal="left"/>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1" fillId="0" borderId="15" xfId="0" applyFont="1" applyBorder="1" applyAlignment="1" applyProtection="1">
      <alignment/>
      <protection/>
    </xf>
    <xf numFmtId="0" fontId="4" fillId="0" borderId="15" xfId="0" applyFont="1" applyBorder="1" applyAlignment="1" applyProtection="1">
      <alignment/>
      <protection/>
    </xf>
    <xf numFmtId="39" fontId="0" fillId="0" borderId="17" xfId="0" applyNumberFormat="1" applyBorder="1" applyAlignment="1" applyProtection="1">
      <alignment/>
      <protection/>
    </xf>
    <xf numFmtId="39" fontId="0" fillId="0" borderId="17" xfId="0" applyNumberFormat="1" applyBorder="1" applyAlignment="1" applyProtection="1">
      <alignment horizontal="left"/>
      <protection/>
    </xf>
    <xf numFmtId="39" fontId="0" fillId="0" borderId="0" xfId="0" applyNumberFormat="1" applyFont="1" applyBorder="1" applyAlignment="1" applyProtection="1">
      <alignment wrapText="1"/>
      <protection/>
    </xf>
    <xf numFmtId="0" fontId="0" fillId="0" borderId="0" xfId="0" applyAlignment="1" applyProtection="1">
      <alignment vertical="top"/>
      <protection/>
    </xf>
    <xf numFmtId="0" fontId="0" fillId="0" borderId="14" xfId="0" applyBorder="1" applyAlignment="1" applyProtection="1">
      <alignment vertical="top"/>
      <protection/>
    </xf>
    <xf numFmtId="0" fontId="0" fillId="0" borderId="15" xfId="0" applyBorder="1" applyAlignment="1" applyProtection="1">
      <alignment vertical="top"/>
      <protection/>
    </xf>
    <xf numFmtId="0" fontId="1" fillId="0" borderId="0" xfId="0" applyFont="1" applyAlignment="1" applyProtection="1">
      <alignment vertical="top"/>
      <protection/>
    </xf>
    <xf numFmtId="0" fontId="3" fillId="0" borderId="14" xfId="0" applyFont="1" applyBorder="1" applyAlignment="1" applyProtection="1">
      <alignment vertical="top"/>
      <protection/>
    </xf>
    <xf numFmtId="0" fontId="1" fillId="0" borderId="15" xfId="0" applyFont="1" applyBorder="1" applyAlignment="1" applyProtection="1">
      <alignment vertical="top"/>
      <protection/>
    </xf>
    <xf numFmtId="0" fontId="1" fillId="0" borderId="0" xfId="0" applyFont="1" applyBorder="1" applyAlignment="1" applyProtection="1">
      <alignment horizontal="center"/>
      <protection/>
    </xf>
    <xf numFmtId="0" fontId="1" fillId="0" borderId="0" xfId="0" applyFont="1" applyBorder="1" applyAlignment="1" applyProtection="1">
      <alignment horizontal="left"/>
      <protection/>
    </xf>
    <xf numFmtId="0" fontId="6" fillId="33" borderId="0" xfId="0" applyFont="1" applyFill="1" applyBorder="1" applyAlignment="1" applyProtection="1">
      <alignment horizontal="center"/>
      <protection/>
    </xf>
    <xf numFmtId="0" fontId="2" fillId="0" borderId="23" xfId="0" applyFont="1" applyBorder="1" applyAlignment="1" applyProtection="1">
      <alignment horizontal="center" vertical="center"/>
      <protection/>
    </xf>
    <xf numFmtId="0" fontId="2" fillId="0" borderId="24" xfId="0" applyFont="1" applyBorder="1" applyAlignment="1" applyProtection="1">
      <alignment vertical="center"/>
      <protection/>
    </xf>
    <xf numFmtId="0" fontId="0" fillId="0" borderId="24" xfId="0" applyBorder="1" applyAlignment="1" applyProtection="1">
      <alignment vertical="center"/>
      <protection/>
    </xf>
    <xf numFmtId="0" fontId="15" fillId="34" borderId="25" xfId="0" applyFont="1" applyFill="1" applyBorder="1" applyAlignment="1" applyProtection="1">
      <alignment horizontal="center" vertical="center"/>
      <protection/>
    </xf>
    <xf numFmtId="0" fontId="0" fillId="0" borderId="14" xfId="0" applyBorder="1" applyAlignment="1" applyProtection="1">
      <alignment vertical="center"/>
      <protection/>
    </xf>
    <xf numFmtId="0" fontId="0" fillId="0" borderId="15" xfId="0" applyBorder="1" applyAlignment="1" applyProtection="1">
      <alignment vertical="center"/>
      <protection/>
    </xf>
    <xf numFmtId="0" fontId="15" fillId="34" borderId="25" xfId="0" applyFont="1" applyFill="1" applyBorder="1" applyAlignment="1" applyProtection="1" quotePrefix="1">
      <alignment horizontal="center" vertical="center"/>
      <protection/>
    </xf>
    <xf numFmtId="0" fontId="1" fillId="0" borderId="24" xfId="0" applyFont="1" applyBorder="1" applyAlignment="1" applyProtection="1">
      <alignment vertical="center"/>
      <protection/>
    </xf>
    <xf numFmtId="39" fontId="0" fillId="0" borderId="24" xfId="0" applyNumberFormat="1" applyFont="1" applyBorder="1" applyAlignment="1" applyProtection="1">
      <alignment horizontal="left" vertical="center" wrapText="1"/>
      <protection/>
    </xf>
    <xf numFmtId="0" fontId="5" fillId="0" borderId="24" xfId="0" applyFont="1" applyBorder="1" applyAlignment="1" applyProtection="1">
      <alignment horizontal="center" vertical="center"/>
      <protection/>
    </xf>
    <xf numFmtId="0" fontId="5" fillId="0" borderId="24" xfId="0" applyFont="1" applyBorder="1" applyAlignment="1" applyProtection="1">
      <alignment vertical="center"/>
      <protection/>
    </xf>
    <xf numFmtId="0" fontId="3" fillId="0" borderId="14" xfId="0" applyFont="1" applyBorder="1" applyAlignment="1" applyProtection="1">
      <alignment vertical="center"/>
      <protection/>
    </xf>
    <xf numFmtId="0" fontId="1" fillId="0" borderId="15" xfId="0" applyFont="1" applyBorder="1" applyAlignment="1" applyProtection="1">
      <alignment vertical="center"/>
      <protection/>
    </xf>
    <xf numFmtId="0" fontId="6" fillId="0" borderId="0" xfId="0" applyFont="1" applyAlignment="1" applyProtection="1">
      <alignment/>
      <protection/>
    </xf>
    <xf numFmtId="0" fontId="0" fillId="36" borderId="11" xfId="0" applyFill="1" applyBorder="1" applyAlignment="1" applyProtection="1">
      <alignment/>
      <protection/>
    </xf>
    <xf numFmtId="0" fontId="0" fillId="36" borderId="12" xfId="0" applyFill="1" applyBorder="1" applyAlignment="1" applyProtection="1">
      <alignment horizontal="center"/>
      <protection/>
    </xf>
    <xf numFmtId="0" fontId="0" fillId="36" borderId="12" xfId="0" applyFill="1" applyBorder="1" applyAlignment="1" applyProtection="1">
      <alignment/>
      <protection/>
    </xf>
    <xf numFmtId="0" fontId="0" fillId="36" borderId="12" xfId="0" applyFill="1" applyBorder="1" applyAlignment="1" applyProtection="1">
      <alignment horizontal="left"/>
      <protection/>
    </xf>
    <xf numFmtId="0" fontId="0" fillId="36" borderId="13" xfId="0" applyFill="1" applyBorder="1" applyAlignment="1" applyProtection="1">
      <alignment/>
      <protection/>
    </xf>
    <xf numFmtId="0" fontId="0" fillId="36" borderId="14" xfId="0" applyFill="1" applyBorder="1" applyAlignment="1" applyProtection="1">
      <alignment/>
      <protection/>
    </xf>
    <xf numFmtId="0" fontId="0" fillId="36" borderId="0" xfId="0" applyFill="1" applyBorder="1" applyAlignment="1" applyProtection="1">
      <alignment horizontal="center"/>
      <protection/>
    </xf>
    <xf numFmtId="0" fontId="17"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0" fillId="36" borderId="0" xfId="0" applyFill="1" applyBorder="1" applyAlignment="1" applyProtection="1">
      <alignment horizontal="left"/>
      <protection/>
    </xf>
    <xf numFmtId="166" fontId="1" fillId="36" borderId="0" xfId="0" applyNumberFormat="1" applyFont="1" applyFill="1" applyBorder="1" applyAlignment="1" applyProtection="1">
      <alignment horizontal="center"/>
      <protection/>
    </xf>
    <xf numFmtId="0" fontId="0" fillId="36" borderId="15" xfId="0" applyFill="1" applyBorder="1" applyAlignment="1" applyProtection="1">
      <alignment/>
      <protection/>
    </xf>
    <xf numFmtId="0" fontId="0" fillId="36" borderId="0" xfId="0" applyFont="1" applyFill="1" applyBorder="1" applyAlignment="1" applyProtection="1">
      <alignment horizontal="left"/>
      <protection/>
    </xf>
    <xf numFmtId="0" fontId="13" fillId="36" borderId="14" xfId="0" applyFont="1" applyFill="1" applyBorder="1" applyAlignment="1" applyProtection="1">
      <alignment/>
      <protection/>
    </xf>
    <xf numFmtId="0" fontId="13" fillId="36" borderId="0" xfId="0" applyFont="1" applyFill="1" applyBorder="1" applyAlignment="1" applyProtection="1">
      <alignment horizontal="center"/>
      <protection/>
    </xf>
    <xf numFmtId="0" fontId="13" fillId="36" borderId="0" xfId="0" applyFont="1" applyFill="1" applyBorder="1" applyAlignment="1" applyProtection="1">
      <alignment horizontal="left"/>
      <protection/>
    </xf>
    <xf numFmtId="0" fontId="13" fillId="36" borderId="15" xfId="0" applyFont="1" applyFill="1" applyBorder="1" applyAlignment="1" applyProtection="1">
      <alignment/>
      <protection/>
    </xf>
    <xf numFmtId="0" fontId="19" fillId="36" borderId="0" xfId="0" applyFont="1" applyFill="1" applyBorder="1" applyAlignment="1" applyProtection="1">
      <alignment horizontal="left"/>
      <protection/>
    </xf>
    <xf numFmtId="0" fontId="0" fillId="36" borderId="16" xfId="0" applyFill="1" applyBorder="1" applyAlignment="1" applyProtection="1">
      <alignment/>
      <protection/>
    </xf>
    <xf numFmtId="0" fontId="0" fillId="36" borderId="17" xfId="0" applyFill="1" applyBorder="1" applyAlignment="1" applyProtection="1">
      <alignment horizontal="center"/>
      <protection/>
    </xf>
    <xf numFmtId="0" fontId="0" fillId="36" borderId="17" xfId="0" applyFill="1" applyBorder="1" applyAlignment="1" applyProtection="1">
      <alignment/>
      <protection/>
    </xf>
    <xf numFmtId="0" fontId="0" fillId="36" borderId="17" xfId="0" applyFill="1" applyBorder="1" applyAlignment="1" applyProtection="1">
      <alignment horizontal="left"/>
      <protection/>
    </xf>
    <xf numFmtId="0" fontId="0" fillId="36" borderId="18" xfId="0" applyFill="1" applyBorder="1" applyAlignment="1" applyProtection="1">
      <alignment/>
      <protection/>
    </xf>
    <xf numFmtId="0" fontId="0" fillId="0" borderId="0" xfId="0" applyBorder="1" applyAlignment="1" applyProtection="1">
      <alignment/>
      <protection/>
    </xf>
    <xf numFmtId="0" fontId="13" fillId="37" borderId="25" xfId="0" applyFont="1" applyFill="1" applyBorder="1" applyAlignment="1" applyProtection="1">
      <alignment horizontal="center"/>
      <protection/>
    </xf>
    <xf numFmtId="6" fontId="13" fillId="37" borderId="23" xfId="0" applyNumberFormat="1" applyFont="1" applyFill="1" applyBorder="1" applyAlignment="1" applyProtection="1">
      <alignment horizontal="right"/>
      <protection/>
    </xf>
    <xf numFmtId="0" fontId="13" fillId="37" borderId="26" xfId="0" applyFont="1" applyFill="1" applyBorder="1" applyAlignment="1" applyProtection="1">
      <alignment horizontal="right"/>
      <protection/>
    </xf>
    <xf numFmtId="0" fontId="20" fillId="36" borderId="0" xfId="0" applyFont="1" applyFill="1" applyBorder="1" applyAlignment="1" applyProtection="1">
      <alignment horizontal="center"/>
      <protection/>
    </xf>
    <xf numFmtId="0" fontId="21" fillId="36" borderId="10" xfId="0" applyFont="1" applyFill="1" applyBorder="1" applyAlignment="1" applyProtection="1">
      <alignment horizontal="left"/>
      <protection locked="0"/>
    </xf>
    <xf numFmtId="39" fontId="15" fillId="0" borderId="0" xfId="0" applyNumberFormat="1" applyFont="1" applyBorder="1" applyAlignment="1" applyProtection="1">
      <alignment horizontal="left"/>
      <protection/>
    </xf>
    <xf numFmtId="39" fontId="15" fillId="0" borderId="0" xfId="0" applyNumberFormat="1" applyFont="1" applyAlignment="1" applyProtection="1">
      <alignment horizontal="left"/>
      <protection/>
    </xf>
    <xf numFmtId="39" fontId="21" fillId="0" borderId="0" xfId="0" applyNumberFormat="1" applyFont="1" applyBorder="1" applyAlignment="1" applyProtection="1">
      <alignment horizontal="right" vertical="center"/>
      <protection/>
    </xf>
    <xf numFmtId="0" fontId="0" fillId="0" borderId="27" xfId="0" applyBorder="1" applyAlignment="1" applyProtection="1">
      <alignment/>
      <protection/>
    </xf>
    <xf numFmtId="0" fontId="0" fillId="0" borderId="27" xfId="0" applyBorder="1" applyAlignment="1" applyProtection="1">
      <alignment horizontal="left"/>
      <protection/>
    </xf>
    <xf numFmtId="0" fontId="0" fillId="0" borderId="27" xfId="0" applyBorder="1" applyAlignment="1" applyProtection="1">
      <alignment horizontal="center"/>
      <protection/>
    </xf>
    <xf numFmtId="39" fontId="6" fillId="38" borderId="0" xfId="0" applyNumberFormat="1" applyFont="1" applyFill="1" applyBorder="1" applyAlignment="1" applyProtection="1">
      <alignment/>
      <protection/>
    </xf>
    <xf numFmtId="39" fontId="18" fillId="38" borderId="0" xfId="0" applyNumberFormat="1" applyFont="1" applyFill="1" applyBorder="1" applyAlignment="1" applyProtection="1">
      <alignment wrapText="1"/>
      <protection/>
    </xf>
    <xf numFmtId="0" fontId="6" fillId="38" borderId="0" xfId="0" applyFont="1" applyFill="1" applyBorder="1" applyAlignment="1" applyProtection="1">
      <alignment/>
      <protection/>
    </xf>
    <xf numFmtId="39" fontId="6" fillId="38" borderId="0" xfId="0" applyNumberFormat="1" applyFont="1" applyFill="1" applyBorder="1" applyAlignment="1" applyProtection="1">
      <alignment horizontal="left"/>
      <protection/>
    </xf>
    <xf numFmtId="0" fontId="0" fillId="35" borderId="28" xfId="0" applyFill="1" applyBorder="1" applyAlignment="1" applyProtection="1">
      <alignment/>
      <protection/>
    </xf>
    <xf numFmtId="0" fontId="0" fillId="35" borderId="0" xfId="0" applyFill="1" applyBorder="1" applyAlignment="1" applyProtection="1">
      <alignment horizontal="left" indent="1"/>
      <protection/>
    </xf>
    <xf numFmtId="0" fontId="0" fillId="35" borderId="0" xfId="0" applyFill="1" applyBorder="1" applyAlignment="1" applyProtection="1">
      <alignment/>
      <protection/>
    </xf>
    <xf numFmtId="0" fontId="0" fillId="35" borderId="0" xfId="0" applyFill="1" applyBorder="1" applyAlignment="1" applyProtection="1">
      <alignment horizontal="center"/>
      <protection/>
    </xf>
    <xf numFmtId="39" fontId="0" fillId="35" borderId="0" xfId="0" applyNumberFormat="1" applyFill="1" applyBorder="1" applyAlignment="1" applyProtection="1">
      <alignment horizontal="left"/>
      <protection/>
    </xf>
    <xf numFmtId="0" fontId="0" fillId="35" borderId="29" xfId="0" applyFill="1" applyBorder="1" applyAlignment="1" applyProtection="1">
      <alignment/>
      <protection/>
    </xf>
    <xf numFmtId="0" fontId="6" fillId="38" borderId="28" xfId="0" applyFont="1" applyFill="1" applyBorder="1" applyAlignment="1" applyProtection="1">
      <alignment/>
      <protection/>
    </xf>
    <xf numFmtId="0" fontId="6" fillId="38" borderId="0" xfId="0" applyFont="1" applyFill="1" applyBorder="1" applyAlignment="1" applyProtection="1">
      <alignment horizontal="left" indent="1"/>
      <protection/>
    </xf>
    <xf numFmtId="0" fontId="6" fillId="38" borderId="0" xfId="0" applyFont="1" applyFill="1" applyBorder="1" applyAlignment="1" applyProtection="1">
      <alignment horizontal="center"/>
      <protection/>
    </xf>
    <xf numFmtId="0" fontId="6" fillId="38" borderId="29" xfId="0" applyFont="1" applyFill="1" applyBorder="1" applyAlignment="1" applyProtection="1">
      <alignment/>
      <protection/>
    </xf>
    <xf numFmtId="0" fontId="6" fillId="38" borderId="0" xfId="0" applyFont="1" applyFill="1" applyBorder="1" applyAlignment="1" applyProtection="1">
      <alignment horizontal="center" wrapText="1"/>
      <protection/>
    </xf>
    <xf numFmtId="174" fontId="6" fillId="38" borderId="0" xfId="42" applyNumberFormat="1" applyFont="1" applyFill="1" applyBorder="1" applyAlignment="1" applyProtection="1">
      <alignment horizontal="right"/>
      <protection/>
    </xf>
    <xf numFmtId="0" fontId="18" fillId="38" borderId="0" xfId="0" applyFont="1" applyFill="1" applyBorder="1" applyAlignment="1" applyProtection="1">
      <alignment/>
      <protection/>
    </xf>
    <xf numFmtId="0" fontId="18" fillId="38" borderId="0" xfId="0" applyFont="1" applyFill="1" applyBorder="1" applyAlignment="1" applyProtection="1">
      <alignment/>
      <protection/>
    </xf>
    <xf numFmtId="0" fontId="6" fillId="38" borderId="28" xfId="0" applyFont="1" applyFill="1" applyBorder="1" applyAlignment="1" applyProtection="1">
      <alignment horizontal="left" indent="1"/>
      <protection/>
    </xf>
    <xf numFmtId="0" fontId="6" fillId="38" borderId="28" xfId="0" applyFont="1" applyFill="1" applyBorder="1" applyAlignment="1" applyProtection="1" quotePrefix="1">
      <alignment horizontal="left" indent="1"/>
      <protection/>
    </xf>
    <xf numFmtId="0" fontId="18" fillId="38" borderId="28" xfId="0" applyFont="1" applyFill="1" applyBorder="1" applyAlignment="1" applyProtection="1">
      <alignment horizontal="left" indent="1"/>
      <protection/>
    </xf>
    <xf numFmtId="0" fontId="9" fillId="0" borderId="30" xfId="0" applyFont="1" applyBorder="1" applyAlignment="1" applyProtection="1">
      <alignment horizontal="center"/>
      <protection/>
    </xf>
    <xf numFmtId="39" fontId="0" fillId="0" borderId="10" xfId="0" applyNumberFormat="1" applyBorder="1" applyAlignment="1" applyProtection="1">
      <alignment horizontal="left"/>
      <protection locked="0"/>
    </xf>
    <xf numFmtId="0" fontId="0" fillId="0" borderId="10" xfId="0" applyBorder="1" applyAlignment="1" applyProtection="1">
      <alignment/>
      <protection locked="0"/>
    </xf>
    <xf numFmtId="39" fontId="15" fillId="0" borderId="10" xfId="0" applyNumberFormat="1" applyFont="1" applyBorder="1" applyAlignment="1" applyProtection="1">
      <alignment horizontal="left"/>
      <protection locked="0"/>
    </xf>
    <xf numFmtId="0" fontId="61" fillId="0" borderId="0" xfId="0" applyFont="1" applyAlignment="1" applyProtection="1">
      <alignment horizontal="left" indent="1"/>
      <protection/>
    </xf>
    <xf numFmtId="0" fontId="61" fillId="0" borderId="0" xfId="0" applyFont="1" applyAlignment="1" applyProtection="1">
      <alignment/>
      <protection/>
    </xf>
    <xf numFmtId="0" fontId="62" fillId="0" borderId="0" xfId="0" applyFont="1" applyAlignment="1" applyProtection="1">
      <alignment/>
      <protection/>
    </xf>
    <xf numFmtId="0" fontId="61" fillId="0" borderId="23" xfId="0" applyFont="1" applyBorder="1" applyAlignment="1" applyProtection="1">
      <alignment horizontal="center" vertical="center"/>
      <protection/>
    </xf>
    <xf numFmtId="0" fontId="61" fillId="0" borderId="24" xfId="0" applyFont="1" applyBorder="1" applyAlignment="1" applyProtection="1">
      <alignment vertical="center"/>
      <protection/>
    </xf>
    <xf numFmtId="178" fontId="13" fillId="37" borderId="25" xfId="0" applyNumberFormat="1" applyFont="1" applyFill="1" applyBorder="1" applyAlignment="1" applyProtection="1">
      <alignment horizontal="center"/>
      <protection locked="0"/>
    </xf>
    <xf numFmtId="0" fontId="18" fillId="38" borderId="0" xfId="0" applyFont="1" applyFill="1" applyBorder="1" applyAlignment="1" applyProtection="1">
      <alignment horizontal="right"/>
      <protection/>
    </xf>
    <xf numFmtId="178" fontId="18" fillId="38" borderId="0" xfId="59" applyNumberFormat="1" applyFont="1" applyFill="1" applyBorder="1" applyAlignment="1" applyProtection="1">
      <alignment horizontal="center"/>
      <protection/>
    </xf>
    <xf numFmtId="174" fontId="18" fillId="38" borderId="0" xfId="42" applyNumberFormat="1" applyFont="1" applyFill="1" applyBorder="1" applyAlignment="1" applyProtection="1">
      <alignment horizontal="right"/>
      <protection/>
    </xf>
    <xf numFmtId="0" fontId="6" fillId="38" borderId="0" xfId="0" applyFont="1" applyFill="1" applyBorder="1" applyAlignment="1" applyProtection="1">
      <alignment horizontal="center" wrapText="1"/>
      <protection/>
    </xf>
    <xf numFmtId="174" fontId="6" fillId="38" borderId="0" xfId="42" applyNumberFormat="1" applyFont="1" applyFill="1" applyBorder="1" applyAlignment="1" applyProtection="1">
      <alignment/>
      <protection/>
    </xf>
    <xf numFmtId="178" fontId="6" fillId="38" borderId="0" xfId="0" applyNumberFormat="1" applyFont="1" applyFill="1" applyBorder="1" applyAlignment="1" applyProtection="1">
      <alignment/>
      <protection/>
    </xf>
    <xf numFmtId="0" fontId="6" fillId="38" borderId="0" xfId="0" applyFont="1" applyFill="1" applyBorder="1" applyAlignment="1" applyProtection="1">
      <alignment horizontal="right" wrapText="1"/>
      <protection/>
    </xf>
    <xf numFmtId="39" fontId="18" fillId="38" borderId="0" xfId="0" applyNumberFormat="1" applyFont="1" applyFill="1" applyBorder="1" applyAlignment="1" applyProtection="1">
      <alignment horizontal="center" wrapText="1"/>
      <protection/>
    </xf>
    <xf numFmtId="0" fontId="18" fillId="38" borderId="0" xfId="0" applyFont="1" applyFill="1" applyBorder="1" applyAlignment="1" applyProtection="1">
      <alignment horizontal="right"/>
      <protection/>
    </xf>
    <xf numFmtId="43" fontId="18" fillId="38" borderId="0" xfId="42" applyFont="1" applyFill="1" applyBorder="1" applyAlignment="1" applyProtection="1">
      <alignment/>
      <protection/>
    </xf>
    <xf numFmtId="174" fontId="6" fillId="38" borderId="31" xfId="42" applyNumberFormat="1" applyFont="1" applyFill="1" applyBorder="1" applyAlignment="1" applyProtection="1">
      <alignment horizontal="center" vertical="center"/>
      <protection/>
    </xf>
    <xf numFmtId="174" fontId="6" fillId="38" borderId="32" xfId="42" applyNumberFormat="1" applyFont="1" applyFill="1" applyBorder="1" applyAlignment="1" applyProtection="1">
      <alignment horizontal="right"/>
      <protection/>
    </xf>
    <xf numFmtId="178" fontId="6" fillId="38" borderId="32" xfId="59" applyNumberFormat="1" applyFont="1" applyFill="1" applyBorder="1" applyAlignment="1" applyProtection="1">
      <alignment horizontal="left" indent="1"/>
      <protection/>
    </xf>
    <xf numFmtId="174" fontId="6" fillId="38" borderId="33" xfId="42" applyNumberFormat="1" applyFont="1" applyFill="1" applyBorder="1" applyAlignment="1" applyProtection="1">
      <alignment horizontal="center" vertical="center"/>
      <protection/>
    </xf>
    <xf numFmtId="174" fontId="6" fillId="38" borderId="34" xfId="42" applyNumberFormat="1" applyFont="1" applyFill="1" applyBorder="1" applyAlignment="1" applyProtection="1">
      <alignment horizontal="right"/>
      <protection/>
    </xf>
    <xf numFmtId="178" fontId="6" fillId="38" borderId="34" xfId="59" applyNumberFormat="1" applyFont="1" applyFill="1" applyBorder="1" applyAlignment="1" applyProtection="1">
      <alignment/>
      <protection/>
    </xf>
    <xf numFmtId="43" fontId="18" fillId="38" borderId="0" xfId="42" applyNumberFormat="1" applyFont="1" applyFill="1" applyBorder="1" applyAlignment="1" applyProtection="1">
      <alignment/>
      <protection/>
    </xf>
    <xf numFmtId="39" fontId="1" fillId="0" borderId="22" xfId="0" applyNumberFormat="1" applyFont="1" applyBorder="1" applyAlignment="1" applyProtection="1">
      <alignment vertical="center"/>
      <protection/>
    </xf>
    <xf numFmtId="39" fontId="6" fillId="0" borderId="24" xfId="0" applyNumberFormat="1" applyFont="1" applyBorder="1" applyAlignment="1" applyProtection="1">
      <alignment horizontal="left" vertical="center" wrapText="1"/>
      <protection/>
    </xf>
    <xf numFmtId="39" fontId="6" fillId="0" borderId="26" xfId="0" applyNumberFormat="1" applyFont="1" applyBorder="1" applyAlignment="1" applyProtection="1">
      <alignment horizontal="left" vertical="center" wrapText="1"/>
      <protection/>
    </xf>
    <xf numFmtId="39" fontId="0" fillId="0" borderId="24" xfId="0" applyNumberFormat="1" applyFont="1" applyBorder="1" applyAlignment="1" applyProtection="1">
      <alignment horizontal="left" vertical="center" wrapText="1"/>
      <protection/>
    </xf>
    <xf numFmtId="39" fontId="0" fillId="0" borderId="26" xfId="0" applyNumberFormat="1" applyFont="1" applyBorder="1" applyAlignment="1" applyProtection="1">
      <alignment horizontal="left" vertical="center" wrapText="1"/>
      <protection/>
    </xf>
    <xf numFmtId="0" fontId="2" fillId="0" borderId="17" xfId="0" applyFont="1" applyBorder="1" applyAlignment="1" applyProtection="1">
      <alignment horizontal="center" wrapText="1"/>
      <protection/>
    </xf>
    <xf numFmtId="0" fontId="11" fillId="0" borderId="0" xfId="0" applyFont="1" applyBorder="1" applyAlignment="1" applyProtection="1">
      <alignment horizontal="center"/>
      <protection/>
    </xf>
    <xf numFmtId="0" fontId="11" fillId="0" borderId="0" xfId="0" applyFont="1" applyAlignment="1" applyProtection="1">
      <alignment horizontal="center"/>
      <protection/>
    </xf>
    <xf numFmtId="0" fontId="0" fillId="0" borderId="0" xfId="0" applyAlignment="1">
      <alignment horizontal="center"/>
    </xf>
    <xf numFmtId="0" fontId="23" fillId="0" borderId="0" xfId="0" applyFont="1" applyAlignment="1" applyProtection="1">
      <alignment horizontal="center" wrapText="1"/>
      <protection/>
    </xf>
    <xf numFmtId="0" fontId="0" fillId="0" borderId="0" xfId="0" applyAlignment="1">
      <alignment horizontal="center" wrapText="1"/>
    </xf>
    <xf numFmtId="0" fontId="24" fillId="0" borderId="0" xfId="0" applyFont="1" applyAlignment="1">
      <alignment horizontal="center"/>
    </xf>
    <xf numFmtId="0" fontId="10" fillId="0" borderId="0" xfId="0" applyFont="1" applyAlignment="1" applyProtection="1">
      <alignment horizontal="center"/>
      <protection/>
    </xf>
    <xf numFmtId="0" fontId="13" fillId="37" borderId="23" xfId="0" applyFont="1" applyFill="1" applyBorder="1" applyAlignment="1" applyProtection="1">
      <alignment horizontal="center"/>
      <protection/>
    </xf>
    <xf numFmtId="0" fontId="13" fillId="37" borderId="26" xfId="0" applyFont="1" applyFill="1" applyBorder="1" applyAlignment="1" applyProtection="1">
      <alignment horizontal="center"/>
      <protection/>
    </xf>
    <xf numFmtId="0" fontId="21" fillId="36" borderId="10" xfId="0" applyFont="1" applyFill="1" applyBorder="1" applyAlignment="1" applyProtection="1">
      <alignment horizontal="left"/>
      <protection locked="0"/>
    </xf>
    <xf numFmtId="0" fontId="16" fillId="0" borderId="0" xfId="0" applyFont="1" applyAlignment="1" applyProtection="1">
      <alignment horizontal="center"/>
      <protection/>
    </xf>
    <xf numFmtId="0" fontId="20" fillId="36" borderId="10" xfId="0" applyFont="1" applyFill="1" applyBorder="1" applyAlignment="1" applyProtection="1">
      <alignment horizontal="center"/>
      <protection/>
    </xf>
    <xf numFmtId="39" fontId="15" fillId="0" borderId="10" xfId="0" applyNumberFormat="1" applyFont="1" applyBorder="1" applyAlignment="1" applyProtection="1">
      <alignment horizontal="left"/>
      <protection locked="0"/>
    </xf>
    <xf numFmtId="0" fontId="9" fillId="0" borderId="30" xfId="0" applyFont="1" applyBorder="1" applyAlignment="1" applyProtection="1">
      <alignment horizontal="center"/>
      <protection/>
    </xf>
    <xf numFmtId="0" fontId="1" fillId="0" borderId="10" xfId="0" applyFont="1" applyBorder="1" applyAlignment="1" applyProtection="1">
      <alignment horizontal="center"/>
      <protection/>
    </xf>
    <xf numFmtId="0" fontId="18" fillId="0" borderId="0" xfId="0" applyFont="1" applyAlignment="1" applyProtection="1">
      <alignment horizontal="center"/>
      <protection/>
    </xf>
    <xf numFmtId="43" fontId="6" fillId="38" borderId="35" xfId="42" applyFont="1" applyFill="1" applyBorder="1" applyAlignment="1" applyProtection="1">
      <alignment horizontal="right"/>
      <protection/>
    </xf>
    <xf numFmtId="43" fontId="6" fillId="38" borderId="36" xfId="42" applyFont="1" applyFill="1" applyBorder="1" applyAlignment="1" applyProtection="1">
      <alignment horizontal="right"/>
      <protection/>
    </xf>
    <xf numFmtId="39" fontId="6" fillId="38" borderId="0" xfId="0" applyNumberFormat="1" applyFont="1" applyFill="1" applyBorder="1" applyAlignment="1" applyProtection="1">
      <alignment horizontal="center" wrapText="1"/>
      <protection/>
    </xf>
    <xf numFmtId="0" fontId="0" fillId="0" borderId="10" xfId="0" applyBorder="1" applyAlignment="1" applyProtection="1">
      <alignment horizontal="center"/>
      <protection locked="0"/>
    </xf>
    <xf numFmtId="0" fontId="6" fillId="38" borderId="0" xfId="0" applyFont="1" applyFill="1" applyBorder="1" applyAlignment="1" applyProtection="1">
      <alignment horizontal="center" wrapText="1"/>
      <protection/>
    </xf>
    <xf numFmtId="0" fontId="0" fillId="0" borderId="24" xfId="0" applyBorder="1" applyAlignment="1" applyProtection="1">
      <alignment horizontal="center"/>
      <protection locked="0"/>
    </xf>
    <xf numFmtId="0" fontId="0" fillId="0" borderId="10" xfId="0" applyBorder="1" applyAlignment="1" applyProtection="1">
      <alignment horizontal="left"/>
      <protection locked="0"/>
    </xf>
    <xf numFmtId="39" fontId="15" fillId="0" borderId="24" xfId="0" applyNumberFormat="1" applyFont="1" applyBorder="1" applyAlignment="1" applyProtection="1">
      <alignment horizontal="left"/>
      <protection locked="0"/>
    </xf>
    <xf numFmtId="0" fontId="0" fillId="0" borderId="0" xfId="0" applyBorder="1" applyAlignment="1" applyProtection="1">
      <alignment/>
      <protection/>
    </xf>
    <xf numFmtId="0" fontId="22" fillId="38" borderId="28" xfId="0" applyFont="1" applyFill="1" applyBorder="1" applyAlignment="1" applyProtection="1">
      <alignment horizontal="center"/>
      <protection/>
    </xf>
    <xf numFmtId="0" fontId="22" fillId="38" borderId="0" xfId="0" applyFont="1" applyFill="1" applyBorder="1" applyAlignment="1" applyProtection="1">
      <alignment horizontal="center"/>
      <protection/>
    </xf>
    <xf numFmtId="0" fontId="22" fillId="38" borderId="29" xfId="0" applyFont="1" applyFill="1" applyBorder="1" applyAlignment="1" applyProtection="1">
      <alignment horizontal="center"/>
      <protection/>
    </xf>
    <xf numFmtId="0" fontId="18" fillId="39" borderId="37" xfId="0" applyFont="1" applyFill="1" applyBorder="1" applyAlignment="1" applyProtection="1">
      <alignment horizontal="center" vertical="center"/>
      <protection/>
    </xf>
    <xf numFmtId="0" fontId="18" fillId="39" borderId="19" xfId="0" applyFont="1" applyFill="1" applyBorder="1" applyAlignment="1" applyProtection="1">
      <alignment horizontal="center" vertical="center"/>
      <protection/>
    </xf>
    <xf numFmtId="0" fontId="18" fillId="39" borderId="38" xfId="0" applyFont="1" applyFill="1" applyBorder="1" applyAlignment="1" applyProtection="1">
      <alignment horizontal="center" vertical="center"/>
      <protection/>
    </xf>
    <xf numFmtId="0" fontId="18" fillId="38" borderId="0" xfId="0" applyFont="1" applyFill="1" applyBorder="1" applyAlignment="1" applyProtection="1">
      <alignment horizontal="right"/>
      <protection/>
    </xf>
    <xf numFmtId="43" fontId="6" fillId="38" borderId="39" xfId="42" applyFont="1" applyFill="1" applyBorder="1" applyAlignment="1" applyProtection="1">
      <alignment horizontal="right"/>
      <protection/>
    </xf>
    <xf numFmtId="43" fontId="6" fillId="38" borderId="40" xfId="42" applyFont="1" applyFill="1" applyBorder="1" applyAlignment="1" applyProtection="1">
      <alignment horizontal="right"/>
      <protection/>
    </xf>
    <xf numFmtId="14" fontId="0" fillId="0" borderId="10" xfId="0" applyNumberFormat="1" applyBorder="1" applyAlignment="1" applyProtection="1">
      <alignment horizontal="center"/>
      <protection locked="0"/>
    </xf>
    <xf numFmtId="0" fontId="0" fillId="0" borderId="0" xfId="0" applyFont="1" applyBorder="1" applyAlignment="1" applyProtection="1">
      <alignment horizontal="left"/>
      <protection/>
    </xf>
    <xf numFmtId="0" fontId="0" fillId="0" borderId="0" xfId="0" applyBorder="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3</xdr:col>
      <xdr:colOff>266700</xdr:colOff>
      <xdr:row>3</xdr:row>
      <xdr:rowOff>95250</xdr:rowOff>
    </xdr:to>
    <xdr:pic>
      <xdr:nvPicPr>
        <xdr:cNvPr id="1" name="Picture 1" descr="Seal for Pins tiny"/>
        <xdr:cNvPicPr preferRelativeResize="1">
          <a:picLocks noChangeAspect="1"/>
        </xdr:cNvPicPr>
      </xdr:nvPicPr>
      <xdr:blipFill>
        <a:blip r:embed="rId1"/>
        <a:stretch>
          <a:fillRect/>
        </a:stretch>
      </xdr:blipFill>
      <xdr:spPr>
        <a:xfrm>
          <a:off x="200025" y="0"/>
          <a:ext cx="552450" cy="895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238125</xdr:rowOff>
    </xdr:from>
    <xdr:to>
      <xdr:col>13</xdr:col>
      <xdr:colOff>866775</xdr:colOff>
      <xdr:row>4</xdr:row>
      <xdr:rowOff>66675</xdr:rowOff>
    </xdr:to>
    <xdr:pic>
      <xdr:nvPicPr>
        <xdr:cNvPr id="1" name="Picture 1" descr="Seal for Pins tiny"/>
        <xdr:cNvPicPr preferRelativeResize="1">
          <a:picLocks noChangeAspect="1"/>
        </xdr:cNvPicPr>
      </xdr:nvPicPr>
      <xdr:blipFill>
        <a:blip r:embed="rId1"/>
        <a:stretch>
          <a:fillRect/>
        </a:stretch>
      </xdr:blipFill>
      <xdr:spPr>
        <a:xfrm>
          <a:off x="9744075" y="238125"/>
          <a:ext cx="561975" cy="885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1"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1"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2"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0</xdr:row>
      <xdr:rowOff>28575</xdr:rowOff>
    </xdr:from>
    <xdr:to>
      <xdr:col>15</xdr:col>
      <xdr:colOff>771525</xdr:colOff>
      <xdr:row>3</xdr:row>
      <xdr:rowOff>38100</xdr:rowOff>
    </xdr:to>
    <xdr:pic>
      <xdr:nvPicPr>
        <xdr:cNvPr id="1" name="Picture 3" descr="Seal for Pins tiny"/>
        <xdr:cNvPicPr preferRelativeResize="1">
          <a:picLocks noChangeAspect="1"/>
        </xdr:cNvPicPr>
      </xdr:nvPicPr>
      <xdr:blipFill>
        <a:blip r:embed="rId1"/>
        <a:stretch>
          <a:fillRect/>
        </a:stretch>
      </xdr:blipFill>
      <xdr:spPr>
        <a:xfrm>
          <a:off x="7972425" y="28575"/>
          <a:ext cx="552450"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P70"/>
  <sheetViews>
    <sheetView showGridLines="0" showRowColHeaders="0" zoomScalePageLayoutView="0" workbookViewId="0" topLeftCell="A1">
      <selection activeCell="B70" sqref="B70:N70"/>
    </sheetView>
  </sheetViews>
  <sheetFormatPr defaultColWidth="0" defaultRowHeight="12.75" zeroHeight="1"/>
  <cols>
    <col min="1" max="1" width="1.7109375" style="2" customWidth="1"/>
    <col min="2" max="2" width="2.7109375" style="2" customWidth="1"/>
    <col min="3" max="3" width="2.8515625" style="5" customWidth="1"/>
    <col min="4" max="4" width="32.7109375" style="2" customWidth="1"/>
    <col min="5" max="5" width="10.7109375" style="2" customWidth="1"/>
    <col min="6" max="6" width="10.7109375" style="5" customWidth="1"/>
    <col min="7" max="7" width="2.7109375" style="2" customWidth="1"/>
    <col min="8" max="10" width="14.7109375" style="2" customWidth="1"/>
    <col min="11" max="11" width="3.7109375" style="2" customWidth="1"/>
    <col min="12" max="12" width="14.7109375" style="2" customWidth="1"/>
    <col min="13" max="13" width="14.7109375" style="4" customWidth="1"/>
    <col min="14" max="14" width="14.7109375" style="2" customWidth="1"/>
    <col min="15" max="15" width="2.28125" style="2" customWidth="1"/>
    <col min="16" max="16" width="1.7109375" style="2" customWidth="1"/>
    <col min="17" max="16384" width="0" style="2" hidden="1" customWidth="1"/>
  </cols>
  <sheetData>
    <row r="1" spans="2:15" ht="21">
      <c r="B1" s="207" t="s">
        <v>97</v>
      </c>
      <c r="C1" s="207"/>
      <c r="D1" s="207"/>
      <c r="E1" s="207"/>
      <c r="F1" s="207"/>
      <c r="G1" s="207"/>
      <c r="H1" s="207"/>
      <c r="I1" s="207"/>
      <c r="J1" s="207"/>
      <c r="K1" s="207"/>
      <c r="L1" s="207"/>
      <c r="M1" s="207"/>
      <c r="N1" s="207"/>
      <c r="O1" s="207"/>
    </row>
    <row r="2" spans="2:15" ht="21">
      <c r="B2" s="3"/>
      <c r="C2" s="3"/>
      <c r="D2" s="204" t="s">
        <v>98</v>
      </c>
      <c r="E2" s="205"/>
      <c r="F2" s="3"/>
      <c r="G2" s="3"/>
      <c r="H2" s="3"/>
      <c r="I2" s="3"/>
      <c r="J2" s="3"/>
      <c r="K2" s="3"/>
      <c r="L2" s="3"/>
      <c r="M2" s="3"/>
      <c r="N2" s="3"/>
      <c r="O2" s="3"/>
    </row>
    <row r="3" spans="2:15" ht="21">
      <c r="B3" s="6"/>
      <c r="C3" s="6"/>
      <c r="D3" s="205"/>
      <c r="E3" s="205"/>
      <c r="F3" s="202" t="s">
        <v>47</v>
      </c>
      <c r="G3" s="203"/>
      <c r="H3" s="203"/>
      <c r="I3" s="203"/>
      <c r="J3" s="203"/>
      <c r="K3" s="6"/>
      <c r="L3" s="6"/>
      <c r="M3" s="6"/>
      <c r="N3" s="6"/>
      <c r="O3" s="6"/>
    </row>
    <row r="4" spans="2:15" ht="21">
      <c r="B4" s="6"/>
      <c r="C4" s="6"/>
      <c r="D4" s="205"/>
      <c r="E4" s="205"/>
      <c r="F4" s="6"/>
      <c r="G4" s="6"/>
      <c r="H4" s="6"/>
      <c r="I4" s="6"/>
      <c r="J4" s="6"/>
      <c r="K4" s="6"/>
      <c r="L4" s="6"/>
      <c r="M4" s="6"/>
      <c r="N4" s="6"/>
      <c r="O4" s="6"/>
    </row>
    <row r="5" spans="2:15" s="15" customFormat="1" ht="21" thickBot="1">
      <c r="B5" s="201" t="s">
        <v>60</v>
      </c>
      <c r="C5" s="201"/>
      <c r="D5" s="201"/>
      <c r="E5" s="201"/>
      <c r="F5" s="201"/>
      <c r="G5" s="201"/>
      <c r="H5" s="201"/>
      <c r="I5" s="201"/>
      <c r="J5" s="201"/>
      <c r="K5" s="201"/>
      <c r="L5" s="201"/>
      <c r="M5" s="201"/>
      <c r="N5" s="201"/>
      <c r="O5" s="201"/>
    </row>
    <row r="6" spans="2:15" s="15" customFormat="1" ht="12" customHeight="1">
      <c r="B6" s="73"/>
      <c r="C6" s="74"/>
      <c r="D6" s="74"/>
      <c r="E6" s="74"/>
      <c r="F6" s="74"/>
      <c r="G6" s="74"/>
      <c r="H6" s="74"/>
      <c r="I6" s="74"/>
      <c r="J6" s="74"/>
      <c r="K6" s="74"/>
      <c r="L6" s="74"/>
      <c r="M6" s="74"/>
      <c r="N6" s="74"/>
      <c r="O6" s="75"/>
    </row>
    <row r="7" spans="1:16" ht="21" thickBot="1">
      <c r="A7" s="29"/>
      <c r="B7" s="76"/>
      <c r="C7" s="72"/>
      <c r="D7" s="72"/>
      <c r="E7" s="72"/>
      <c r="F7" s="71" t="s">
        <v>20</v>
      </c>
      <c r="G7" s="72"/>
      <c r="H7" s="200" t="s">
        <v>61</v>
      </c>
      <c r="I7" s="200"/>
      <c r="J7" s="200"/>
      <c r="K7" s="72"/>
      <c r="L7" s="200" t="s">
        <v>62</v>
      </c>
      <c r="M7" s="200"/>
      <c r="N7" s="200"/>
      <c r="O7" s="77"/>
      <c r="P7" s="29"/>
    </row>
    <row r="8" spans="2:15" ht="12.75">
      <c r="B8" s="78" t="s">
        <v>32</v>
      </c>
      <c r="C8" s="67"/>
      <c r="D8" s="15"/>
      <c r="E8" s="15"/>
      <c r="F8" s="97"/>
      <c r="G8" s="15"/>
      <c r="H8" s="36"/>
      <c r="I8" s="36"/>
      <c r="J8" s="36"/>
      <c r="K8" s="36"/>
      <c r="L8" s="36"/>
      <c r="M8" s="36"/>
      <c r="N8" s="36"/>
      <c r="O8" s="18"/>
    </row>
    <row r="9" spans="2:15" s="60" customFormat="1" ht="40.5" customHeight="1">
      <c r="B9" s="102"/>
      <c r="C9" s="98" t="s">
        <v>0</v>
      </c>
      <c r="D9" s="99" t="s">
        <v>21</v>
      </c>
      <c r="E9" s="100"/>
      <c r="F9" s="101">
        <v>3</v>
      </c>
      <c r="G9" s="100"/>
      <c r="H9" s="198" t="s">
        <v>63</v>
      </c>
      <c r="I9" s="198"/>
      <c r="J9" s="198"/>
      <c r="K9" s="106"/>
      <c r="L9" s="196" t="s">
        <v>64</v>
      </c>
      <c r="M9" s="196"/>
      <c r="N9" s="197"/>
      <c r="O9" s="103"/>
    </row>
    <row r="10" spans="2:15" s="89" customFormat="1" ht="40.5" customHeight="1">
      <c r="B10" s="90"/>
      <c r="C10" s="98" t="s">
        <v>1</v>
      </c>
      <c r="D10" s="99" t="s">
        <v>22</v>
      </c>
      <c r="E10" s="100"/>
      <c r="F10" s="101">
        <v>4</v>
      </c>
      <c r="G10" s="100"/>
      <c r="H10" s="198" t="s">
        <v>65</v>
      </c>
      <c r="I10" s="198"/>
      <c r="J10" s="198"/>
      <c r="K10" s="106"/>
      <c r="L10" s="196" t="s">
        <v>66</v>
      </c>
      <c r="M10" s="196"/>
      <c r="N10" s="197"/>
      <c r="O10" s="91"/>
    </row>
    <row r="11" spans="2:15" s="89" customFormat="1" ht="142.5" customHeight="1">
      <c r="B11" s="90"/>
      <c r="C11" s="98" t="s">
        <v>2</v>
      </c>
      <c r="D11" s="99" t="s">
        <v>23</v>
      </c>
      <c r="E11" s="100"/>
      <c r="F11" s="101">
        <v>5</v>
      </c>
      <c r="G11" s="100"/>
      <c r="H11" s="198" t="s">
        <v>80</v>
      </c>
      <c r="I11" s="198"/>
      <c r="J11" s="198"/>
      <c r="K11" s="106"/>
      <c r="L11" s="196" t="s">
        <v>67</v>
      </c>
      <c r="M11" s="196"/>
      <c r="N11" s="197"/>
      <c r="O11" s="91"/>
    </row>
    <row r="12" spans="2:15" s="89" customFormat="1" ht="40.5" customHeight="1">
      <c r="B12" s="90"/>
      <c r="C12" s="98" t="s">
        <v>3</v>
      </c>
      <c r="D12" s="99" t="s">
        <v>24</v>
      </c>
      <c r="E12" s="100"/>
      <c r="F12" s="104" t="s">
        <v>25</v>
      </c>
      <c r="G12" s="100"/>
      <c r="H12" s="198" t="s">
        <v>68</v>
      </c>
      <c r="I12" s="198"/>
      <c r="J12" s="198"/>
      <c r="K12" s="106"/>
      <c r="L12" s="196"/>
      <c r="M12" s="196"/>
      <c r="N12" s="197"/>
      <c r="O12" s="91"/>
    </row>
    <row r="13" spans="2:15" s="60" customFormat="1" ht="107.25" customHeight="1">
      <c r="B13" s="102"/>
      <c r="C13" s="98" t="s">
        <v>4</v>
      </c>
      <c r="D13" s="99" t="s">
        <v>99</v>
      </c>
      <c r="E13" s="100"/>
      <c r="F13" s="101">
        <v>7</v>
      </c>
      <c r="G13" s="100"/>
      <c r="H13" s="198" t="s">
        <v>100</v>
      </c>
      <c r="I13" s="198"/>
      <c r="J13" s="198"/>
      <c r="K13" s="106"/>
      <c r="L13" s="196"/>
      <c r="M13" s="196"/>
      <c r="N13" s="197"/>
      <c r="O13" s="103"/>
    </row>
    <row r="14" spans="2:15" s="60" customFormat="1" ht="106.5" customHeight="1">
      <c r="B14" s="102"/>
      <c r="C14" s="98" t="s">
        <v>5</v>
      </c>
      <c r="D14" s="99" t="s">
        <v>26</v>
      </c>
      <c r="E14" s="105"/>
      <c r="F14" s="104" t="s">
        <v>27</v>
      </c>
      <c r="G14" s="100"/>
      <c r="H14" s="198" t="s">
        <v>70</v>
      </c>
      <c r="I14" s="198"/>
      <c r="J14" s="198"/>
      <c r="K14" s="106"/>
      <c r="L14" s="196" t="s">
        <v>69</v>
      </c>
      <c r="M14" s="196"/>
      <c r="N14" s="197"/>
      <c r="O14" s="103"/>
    </row>
    <row r="15" spans="2:15" s="60" customFormat="1" ht="192" customHeight="1">
      <c r="B15" s="102"/>
      <c r="C15" s="98" t="s">
        <v>6</v>
      </c>
      <c r="D15" s="99" t="s">
        <v>28</v>
      </c>
      <c r="E15" s="100"/>
      <c r="F15" s="101">
        <v>5</v>
      </c>
      <c r="G15" s="100"/>
      <c r="H15" s="198" t="s">
        <v>71</v>
      </c>
      <c r="I15" s="198"/>
      <c r="J15" s="198"/>
      <c r="K15" s="106"/>
      <c r="L15" s="196" t="s">
        <v>83</v>
      </c>
      <c r="M15" s="196"/>
      <c r="N15" s="197"/>
      <c r="O15" s="103"/>
    </row>
    <row r="16" spans="1:16" ht="12.75">
      <c r="A16" s="43"/>
      <c r="B16" s="80"/>
      <c r="C16" s="95"/>
      <c r="D16" s="81"/>
      <c r="E16" s="82"/>
      <c r="F16" s="83"/>
      <c r="G16" s="79"/>
      <c r="H16" s="88"/>
      <c r="I16" s="88"/>
      <c r="J16" s="88"/>
      <c r="K16" s="88"/>
      <c r="L16" s="88"/>
      <c r="M16" s="88"/>
      <c r="N16" s="88"/>
      <c r="O16" s="84"/>
      <c r="P16" s="43"/>
    </row>
    <row r="17" spans="1:16" ht="12.75">
      <c r="A17" s="43"/>
      <c r="B17" s="78" t="s">
        <v>29</v>
      </c>
      <c r="C17" s="95"/>
      <c r="D17" s="81"/>
      <c r="E17" s="82"/>
      <c r="F17" s="83"/>
      <c r="G17" s="79"/>
      <c r="H17" s="88"/>
      <c r="I17" s="88"/>
      <c r="J17" s="88"/>
      <c r="K17" s="88"/>
      <c r="L17" s="88"/>
      <c r="M17" s="88"/>
      <c r="N17" s="88"/>
      <c r="O17" s="84"/>
      <c r="P17" s="43"/>
    </row>
    <row r="18" spans="1:16" ht="12.75">
      <c r="A18" s="43"/>
      <c r="B18" s="78"/>
      <c r="C18" s="96" t="s">
        <v>30</v>
      </c>
      <c r="D18" s="81"/>
      <c r="E18" s="82"/>
      <c r="F18" s="82"/>
      <c r="G18" s="79"/>
      <c r="H18" s="88"/>
      <c r="I18" s="88"/>
      <c r="J18" s="88"/>
      <c r="K18" s="88"/>
      <c r="L18" s="88"/>
      <c r="M18" s="88"/>
      <c r="N18" s="88"/>
      <c r="O18" s="84"/>
      <c r="P18" s="43"/>
    </row>
    <row r="19" spans="1:16" s="89" customFormat="1" ht="45" customHeight="1">
      <c r="A19" s="92"/>
      <c r="B19" s="93"/>
      <c r="C19" s="98" t="s">
        <v>7</v>
      </c>
      <c r="D19" s="99" t="s">
        <v>33</v>
      </c>
      <c r="E19" s="100"/>
      <c r="F19" s="107"/>
      <c r="G19" s="100"/>
      <c r="H19" s="198" t="s">
        <v>72</v>
      </c>
      <c r="I19" s="198"/>
      <c r="J19" s="198"/>
      <c r="K19" s="106"/>
      <c r="L19" s="198" t="s">
        <v>73</v>
      </c>
      <c r="M19" s="198"/>
      <c r="N19" s="199"/>
      <c r="O19" s="94"/>
      <c r="P19" s="92"/>
    </row>
    <row r="20" spans="1:16" s="89" customFormat="1" ht="184.5" customHeight="1">
      <c r="A20" s="92"/>
      <c r="B20" s="93"/>
      <c r="C20" s="98" t="s">
        <v>9</v>
      </c>
      <c r="D20" s="99" t="s">
        <v>34</v>
      </c>
      <c r="E20" s="108"/>
      <c r="F20" s="107"/>
      <c r="G20" s="105"/>
      <c r="H20" s="198" t="s">
        <v>74</v>
      </c>
      <c r="I20" s="198"/>
      <c r="J20" s="198"/>
      <c r="K20" s="106"/>
      <c r="L20" s="196" t="s">
        <v>75</v>
      </c>
      <c r="M20" s="196"/>
      <c r="N20" s="197"/>
      <c r="O20" s="94"/>
      <c r="P20" s="92"/>
    </row>
    <row r="21" spans="1:16" ht="12.75">
      <c r="A21" s="43"/>
      <c r="B21" s="80"/>
      <c r="C21" s="95"/>
      <c r="D21" s="81"/>
      <c r="E21" s="82"/>
      <c r="F21" s="83"/>
      <c r="G21" s="79"/>
      <c r="H21" s="88"/>
      <c r="I21" s="88"/>
      <c r="J21" s="88"/>
      <c r="K21" s="88"/>
      <c r="L21" s="88"/>
      <c r="M21" s="88"/>
      <c r="N21" s="88"/>
      <c r="O21" s="85"/>
      <c r="P21" s="43"/>
    </row>
    <row r="22" spans="1:16" ht="12.75">
      <c r="A22" s="43"/>
      <c r="B22" s="78"/>
      <c r="C22" s="96" t="s">
        <v>36</v>
      </c>
      <c r="D22" s="81"/>
      <c r="E22" s="82"/>
      <c r="F22" s="82"/>
      <c r="G22" s="79"/>
      <c r="H22" s="88"/>
      <c r="I22" s="88"/>
      <c r="J22" s="88"/>
      <c r="K22" s="88"/>
      <c r="L22" s="88"/>
      <c r="M22" s="88"/>
      <c r="N22" s="88"/>
      <c r="O22" s="84"/>
      <c r="P22" s="43"/>
    </row>
    <row r="23" spans="1:16" s="60" customFormat="1" ht="57" customHeight="1">
      <c r="A23" s="59"/>
      <c r="B23" s="109"/>
      <c r="C23" s="98" t="s">
        <v>8</v>
      </c>
      <c r="D23" s="99" t="s">
        <v>40</v>
      </c>
      <c r="E23" s="100"/>
      <c r="F23" s="107"/>
      <c r="G23" s="100"/>
      <c r="H23" s="198" t="s">
        <v>76</v>
      </c>
      <c r="I23" s="198"/>
      <c r="J23" s="198"/>
      <c r="K23" s="106"/>
      <c r="L23" s="196" t="s">
        <v>77</v>
      </c>
      <c r="M23" s="196"/>
      <c r="N23" s="197"/>
      <c r="O23" s="110"/>
      <c r="P23" s="59"/>
    </row>
    <row r="24" spans="1:16" s="60" customFormat="1" ht="40.5" customHeight="1">
      <c r="A24" s="59"/>
      <c r="B24" s="109"/>
      <c r="C24" s="98" t="s">
        <v>10</v>
      </c>
      <c r="D24" s="99" t="s">
        <v>38</v>
      </c>
      <c r="E24" s="108"/>
      <c r="F24" s="107"/>
      <c r="G24" s="105"/>
      <c r="H24" s="198" t="s">
        <v>78</v>
      </c>
      <c r="I24" s="198"/>
      <c r="J24" s="198"/>
      <c r="K24" s="106"/>
      <c r="L24" s="196" t="s">
        <v>79</v>
      </c>
      <c r="M24" s="196"/>
      <c r="N24" s="197"/>
      <c r="O24" s="110"/>
      <c r="P24" s="59"/>
    </row>
    <row r="25" spans="2:15" ht="12.75">
      <c r="B25" s="14"/>
      <c r="C25" s="67"/>
      <c r="D25" s="15"/>
      <c r="E25" s="15"/>
      <c r="F25" s="67"/>
      <c r="G25" s="15"/>
      <c r="H25" s="88"/>
      <c r="I25" s="88"/>
      <c r="J25" s="88"/>
      <c r="K25" s="88"/>
      <c r="L25" s="88"/>
      <c r="M25" s="88"/>
      <c r="N25" s="88"/>
      <c r="O25" s="18"/>
    </row>
    <row r="26" spans="1:16" ht="12.75">
      <c r="A26" s="43"/>
      <c r="B26" s="78"/>
      <c r="C26" s="96" t="s">
        <v>41</v>
      </c>
      <c r="D26" s="81"/>
      <c r="E26" s="82"/>
      <c r="F26" s="82"/>
      <c r="G26" s="79"/>
      <c r="H26" s="88"/>
      <c r="I26" s="88"/>
      <c r="J26" s="88"/>
      <c r="K26" s="88"/>
      <c r="L26" s="88"/>
      <c r="M26" s="88"/>
      <c r="N26" s="88"/>
      <c r="O26" s="84"/>
      <c r="P26" s="43"/>
    </row>
    <row r="27" spans="1:16" s="89" customFormat="1" ht="90" customHeight="1">
      <c r="A27" s="92"/>
      <c r="B27" s="93"/>
      <c r="C27" s="98" t="s">
        <v>11</v>
      </c>
      <c r="D27" s="99" t="s">
        <v>42</v>
      </c>
      <c r="E27" s="100"/>
      <c r="F27" s="107"/>
      <c r="G27" s="100"/>
      <c r="H27" s="198" t="s">
        <v>81</v>
      </c>
      <c r="I27" s="198"/>
      <c r="J27" s="198"/>
      <c r="K27" s="106"/>
      <c r="L27" s="196" t="s">
        <v>82</v>
      </c>
      <c r="M27" s="196"/>
      <c r="N27" s="197"/>
      <c r="O27" s="94"/>
      <c r="P27" s="92"/>
    </row>
    <row r="28" spans="1:16" s="89" customFormat="1" ht="94.5" customHeight="1">
      <c r="A28" s="92"/>
      <c r="B28" s="93"/>
      <c r="C28" s="98" t="s">
        <v>12</v>
      </c>
      <c r="D28" s="99" t="s">
        <v>43</v>
      </c>
      <c r="E28" s="100"/>
      <c r="F28" s="107"/>
      <c r="G28" s="100"/>
      <c r="H28" s="198" t="s">
        <v>84</v>
      </c>
      <c r="I28" s="198"/>
      <c r="J28" s="198"/>
      <c r="K28" s="106"/>
      <c r="L28" s="196" t="s">
        <v>85</v>
      </c>
      <c r="M28" s="198"/>
      <c r="N28" s="199"/>
      <c r="O28" s="94"/>
      <c r="P28" s="92"/>
    </row>
    <row r="29" spans="1:16" s="89" customFormat="1" ht="40.5" customHeight="1">
      <c r="A29" s="92"/>
      <c r="B29" s="93"/>
      <c r="C29" s="98" t="s">
        <v>13</v>
      </c>
      <c r="D29" s="99" t="s">
        <v>44</v>
      </c>
      <c r="E29" s="100"/>
      <c r="F29" s="107"/>
      <c r="G29" s="100"/>
      <c r="H29" s="198" t="s">
        <v>86</v>
      </c>
      <c r="I29" s="198"/>
      <c r="J29" s="198"/>
      <c r="K29" s="106"/>
      <c r="L29" s="196"/>
      <c r="M29" s="196"/>
      <c r="N29" s="197"/>
      <c r="O29" s="94"/>
      <c r="P29" s="92"/>
    </row>
    <row r="30" spans="1:16" s="89" customFormat="1" ht="131.25" customHeight="1">
      <c r="A30" s="92"/>
      <c r="B30" s="93"/>
      <c r="C30" s="98" t="s">
        <v>14</v>
      </c>
      <c r="D30" s="99" t="s">
        <v>45</v>
      </c>
      <c r="E30" s="100"/>
      <c r="F30" s="107"/>
      <c r="G30" s="105"/>
      <c r="H30" s="198" t="s">
        <v>87</v>
      </c>
      <c r="I30" s="198"/>
      <c r="J30" s="198"/>
      <c r="K30" s="106"/>
      <c r="L30" s="196" t="s">
        <v>88</v>
      </c>
      <c r="M30" s="196"/>
      <c r="N30" s="197"/>
      <c r="O30" s="94"/>
      <c r="P30" s="92"/>
    </row>
    <row r="31" spans="1:16" s="89" customFormat="1" ht="84.75" customHeight="1">
      <c r="A31" s="92"/>
      <c r="B31" s="93"/>
      <c r="C31" s="175"/>
      <c r="D31" s="176"/>
      <c r="E31" s="100"/>
      <c r="F31" s="107"/>
      <c r="G31" s="105"/>
      <c r="H31" s="198"/>
      <c r="I31" s="198"/>
      <c r="J31" s="198"/>
      <c r="K31" s="106"/>
      <c r="L31" s="196"/>
      <c r="M31" s="196"/>
      <c r="N31" s="197"/>
      <c r="O31" s="94"/>
      <c r="P31" s="92"/>
    </row>
    <row r="32" spans="2:15" ht="13.5" thickBot="1">
      <c r="B32" s="24"/>
      <c r="C32" s="27"/>
      <c r="D32" s="26"/>
      <c r="E32" s="26"/>
      <c r="F32" s="27"/>
      <c r="G32" s="26"/>
      <c r="H32" s="86"/>
      <c r="I32" s="86"/>
      <c r="J32" s="86"/>
      <c r="K32" s="86"/>
      <c r="L32" s="86"/>
      <c r="M32" s="87"/>
      <c r="N32" s="86"/>
      <c r="O32" s="28"/>
    </row>
    <row r="33" ht="12.75"/>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spans="2:14" ht="14.25">
      <c r="B70" s="206"/>
      <c r="C70" s="203"/>
      <c r="D70" s="203"/>
      <c r="E70" s="203"/>
      <c r="F70" s="203"/>
      <c r="G70" s="203"/>
      <c r="H70" s="203"/>
      <c r="I70" s="203"/>
      <c r="J70" s="203"/>
      <c r="K70" s="203"/>
      <c r="L70" s="203"/>
      <c r="M70" s="203"/>
      <c r="N70" s="203"/>
    </row>
    <row r="71" ht="12.75"/>
    <row r="72" ht="12.75"/>
    <row r="73" ht="12.75"/>
    <row r="74" ht="12.75"/>
    <row r="75" ht="12.75"/>
    <row r="76" ht="12.75"/>
    <row r="77" ht="12.75"/>
    <row r="78" ht="12.75"/>
    <row r="79" ht="12.75"/>
    <row r="80" ht="12.75"/>
    <row r="81" ht="12.75"/>
  </sheetData>
  <sheetProtection sheet="1" selectLockedCells="1"/>
  <mergeCells count="39">
    <mergeCell ref="F3:J3"/>
    <mergeCell ref="D2:E4"/>
    <mergeCell ref="B70:N70"/>
    <mergeCell ref="B1:O1"/>
    <mergeCell ref="H23:J23"/>
    <mergeCell ref="H24:J24"/>
    <mergeCell ref="H7:J7"/>
    <mergeCell ref="H9:J9"/>
    <mergeCell ref="H10:J10"/>
    <mergeCell ref="H11:J11"/>
    <mergeCell ref="H12:J12"/>
    <mergeCell ref="H13:J13"/>
    <mergeCell ref="B5:O5"/>
    <mergeCell ref="H27:J27"/>
    <mergeCell ref="H14:J14"/>
    <mergeCell ref="H15:J15"/>
    <mergeCell ref="H19:J19"/>
    <mergeCell ref="H20:J20"/>
    <mergeCell ref="L14:N14"/>
    <mergeCell ref="L15:N15"/>
    <mergeCell ref="L23:N23"/>
    <mergeCell ref="L24:N24"/>
    <mergeCell ref="L7:N7"/>
    <mergeCell ref="L9:N9"/>
    <mergeCell ref="L10:N10"/>
    <mergeCell ref="L11:N11"/>
    <mergeCell ref="L12:N12"/>
    <mergeCell ref="L13:N13"/>
    <mergeCell ref="L19:N19"/>
    <mergeCell ref="L20:N20"/>
    <mergeCell ref="L27:N27"/>
    <mergeCell ref="L31:N31"/>
    <mergeCell ref="H28:J28"/>
    <mergeCell ref="L28:N28"/>
    <mergeCell ref="H29:J29"/>
    <mergeCell ref="L29:N29"/>
    <mergeCell ref="H31:J31"/>
    <mergeCell ref="H30:J30"/>
    <mergeCell ref="L30:N30"/>
  </mergeCells>
  <printOptions/>
  <pageMargins left="0.25" right="0.25" top="0.25" bottom="0.25" header="0" footer="0"/>
  <pageSetup fitToHeight="3" fitToWidth="1" horizontalDpi="600" verticalDpi="600" orientation="portrait" scale="6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P36" sqref="P36"/>
      <selection pane="bottomLeft" activeCell="N15" sqref="N15"/>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P24"/>
  <sheetViews>
    <sheetView showGridLines="0" zoomScale="75" zoomScaleNormal="75" zoomScalePageLayoutView="0" workbookViewId="0" topLeftCell="A1">
      <selection activeCell="E14" sqref="E14:J14"/>
    </sheetView>
  </sheetViews>
  <sheetFormatPr defaultColWidth="0" defaultRowHeight="12.75" customHeight="1" zeroHeight="1"/>
  <cols>
    <col min="1" max="1" width="1.7109375" style="2" customWidth="1"/>
    <col min="2" max="2" width="2.7109375" style="2" customWidth="1"/>
    <col min="3" max="3" width="2.8515625" style="5" customWidth="1"/>
    <col min="4" max="4" width="32.7109375" style="2" customWidth="1"/>
    <col min="5" max="5" width="10.7109375" style="2" customWidth="1"/>
    <col min="6" max="6" width="10.7109375" style="5" customWidth="1"/>
    <col min="7" max="7" width="2.7109375" style="2" customWidth="1"/>
    <col min="8" max="10" width="14.7109375" style="2" customWidth="1"/>
    <col min="11" max="11" width="3.7109375" style="2" customWidth="1"/>
    <col min="12" max="12" width="14.7109375" style="2" customWidth="1"/>
    <col min="13" max="13" width="14.7109375" style="4" customWidth="1"/>
    <col min="14" max="14" width="14.7109375" style="2" customWidth="1"/>
    <col min="15" max="15" width="2.28125" style="2" customWidth="1"/>
    <col min="16" max="16" width="1.7109375" style="2" customWidth="1"/>
    <col min="17" max="16384" width="0" style="2" hidden="1" customWidth="1"/>
  </cols>
  <sheetData>
    <row r="1" spans="2:15" ht="21">
      <c r="B1" s="207" t="s">
        <v>97</v>
      </c>
      <c r="C1" s="207"/>
      <c r="D1" s="207"/>
      <c r="E1" s="207"/>
      <c r="F1" s="207"/>
      <c r="G1" s="207"/>
      <c r="H1" s="207"/>
      <c r="I1" s="207"/>
      <c r="J1" s="207"/>
      <c r="K1" s="207"/>
      <c r="L1" s="207"/>
      <c r="M1" s="207"/>
      <c r="N1" s="207"/>
      <c r="O1" s="207"/>
    </row>
    <row r="2" spans="2:15" ht="20.25" customHeight="1">
      <c r="B2" s="3"/>
      <c r="C2" s="3"/>
      <c r="D2" s="3"/>
      <c r="E2" s="3"/>
      <c r="F2" s="3"/>
      <c r="G2" s="3"/>
      <c r="H2" s="3"/>
      <c r="I2" s="3"/>
      <c r="J2" s="3"/>
      <c r="K2" s="3"/>
      <c r="L2" s="3"/>
      <c r="M2" s="3"/>
      <c r="N2" s="3"/>
      <c r="O2" s="3"/>
    </row>
    <row r="3" spans="2:15" ht="21">
      <c r="B3" s="202" t="s">
        <v>47</v>
      </c>
      <c r="C3" s="202"/>
      <c r="D3" s="202"/>
      <c r="E3" s="202"/>
      <c r="F3" s="202"/>
      <c r="G3" s="202"/>
      <c r="H3" s="202"/>
      <c r="I3" s="202"/>
      <c r="J3" s="202"/>
      <c r="K3" s="202"/>
      <c r="L3" s="202"/>
      <c r="M3" s="202"/>
      <c r="N3" s="202"/>
      <c r="O3" s="202"/>
    </row>
    <row r="4" spans="2:15" ht="21">
      <c r="B4" s="6"/>
      <c r="C4" s="6"/>
      <c r="D4" s="6"/>
      <c r="E4" s="6"/>
      <c r="F4" s="6"/>
      <c r="G4" s="6"/>
      <c r="H4" s="6"/>
      <c r="I4" s="6"/>
      <c r="J4" s="6"/>
      <c r="K4" s="6"/>
      <c r="L4" s="6"/>
      <c r="M4" s="6"/>
      <c r="N4" s="6"/>
      <c r="O4" s="6"/>
    </row>
    <row r="5" spans="2:15" ht="21">
      <c r="B5" s="202" t="s">
        <v>55</v>
      </c>
      <c r="C5" s="202"/>
      <c r="D5" s="202"/>
      <c r="E5" s="202"/>
      <c r="F5" s="202"/>
      <c r="G5" s="202"/>
      <c r="H5" s="202"/>
      <c r="I5" s="202"/>
      <c r="J5" s="202"/>
      <c r="K5" s="202"/>
      <c r="L5" s="202"/>
      <c r="M5" s="202"/>
      <c r="N5" s="202"/>
      <c r="O5" s="202"/>
    </row>
    <row r="6" spans="2:15" ht="15.75" thickBot="1">
      <c r="B6" s="211" t="s">
        <v>56</v>
      </c>
      <c r="C6" s="211"/>
      <c r="D6" s="211"/>
      <c r="E6" s="211"/>
      <c r="F6" s="211"/>
      <c r="G6" s="211"/>
      <c r="H6" s="211"/>
      <c r="I6" s="211"/>
      <c r="J6" s="211"/>
      <c r="K6" s="211"/>
      <c r="L6" s="211"/>
      <c r="M6" s="211"/>
      <c r="N6" s="211"/>
      <c r="O6" s="211"/>
    </row>
    <row r="7" spans="2:15" ht="12.75">
      <c r="B7" s="112"/>
      <c r="C7" s="113"/>
      <c r="D7" s="114"/>
      <c r="E7" s="114"/>
      <c r="F7" s="113"/>
      <c r="G7" s="114"/>
      <c r="H7" s="114"/>
      <c r="I7" s="114"/>
      <c r="J7" s="114"/>
      <c r="K7" s="114"/>
      <c r="L7" s="114"/>
      <c r="M7" s="115"/>
      <c r="N7" s="114"/>
      <c r="O7" s="116"/>
    </row>
    <row r="8" spans="2:15" ht="15">
      <c r="B8" s="117"/>
      <c r="C8" s="118"/>
      <c r="D8" s="119" t="s">
        <v>57</v>
      </c>
      <c r="E8" s="210"/>
      <c r="F8" s="210"/>
      <c r="G8" s="210"/>
      <c r="H8" s="210"/>
      <c r="I8" s="210"/>
      <c r="J8" s="210"/>
      <c r="K8" s="120"/>
      <c r="L8" s="120"/>
      <c r="M8" s="121"/>
      <c r="N8" s="122"/>
      <c r="O8" s="123"/>
    </row>
    <row r="9" spans="2:15" ht="13.5">
      <c r="B9" s="117"/>
      <c r="C9" s="118"/>
      <c r="D9" s="119"/>
      <c r="E9" s="124"/>
      <c r="F9" s="124"/>
      <c r="G9" s="124"/>
      <c r="H9" s="124"/>
      <c r="I9" s="124"/>
      <c r="J9" s="124"/>
      <c r="K9" s="120"/>
      <c r="L9" s="120"/>
      <c r="M9" s="121"/>
      <c r="N9" s="122"/>
      <c r="O9" s="123"/>
    </row>
    <row r="10" spans="1:16" ht="15">
      <c r="A10" s="19"/>
      <c r="B10" s="125"/>
      <c r="C10" s="126"/>
      <c r="D10" s="119" t="s">
        <v>58</v>
      </c>
      <c r="E10" s="210"/>
      <c r="F10" s="210"/>
      <c r="G10" s="210"/>
      <c r="H10" s="210"/>
      <c r="I10" s="210"/>
      <c r="J10" s="210"/>
      <c r="K10" s="126"/>
      <c r="L10" s="126"/>
      <c r="M10" s="127"/>
      <c r="N10" s="126"/>
      <c r="O10" s="128"/>
      <c r="P10" s="19"/>
    </row>
    <row r="11" spans="1:16" ht="13.5">
      <c r="A11" s="19"/>
      <c r="B11" s="125"/>
      <c r="C11" s="126"/>
      <c r="D11" s="119"/>
      <c r="E11" s="127"/>
      <c r="F11" s="127"/>
      <c r="G11" s="127"/>
      <c r="H11" s="127"/>
      <c r="I11" s="127"/>
      <c r="J11" s="127"/>
      <c r="K11" s="126"/>
      <c r="L11" s="126"/>
      <c r="M11" s="127"/>
      <c r="N11" s="126"/>
      <c r="O11" s="128"/>
      <c r="P11" s="19"/>
    </row>
    <row r="12" spans="1:16" ht="15">
      <c r="A12" s="19"/>
      <c r="B12" s="125"/>
      <c r="C12" s="126"/>
      <c r="D12" s="119" t="s">
        <v>59</v>
      </c>
      <c r="E12" s="140"/>
      <c r="F12" s="127"/>
      <c r="G12" s="129" t="s">
        <v>89</v>
      </c>
      <c r="H12" s="127"/>
      <c r="I12" s="127"/>
      <c r="J12" s="127"/>
      <c r="K12" s="126"/>
      <c r="L12" s="126"/>
      <c r="M12" s="127"/>
      <c r="N12" s="126"/>
      <c r="O12" s="128"/>
      <c r="P12" s="19"/>
    </row>
    <row r="13" spans="1:16" ht="13.5">
      <c r="A13" s="19"/>
      <c r="B13" s="125"/>
      <c r="C13" s="126"/>
      <c r="D13" s="119"/>
      <c r="E13" s="127"/>
      <c r="F13" s="127"/>
      <c r="G13" s="127"/>
      <c r="H13" s="127"/>
      <c r="I13" s="127"/>
      <c r="J13" s="127"/>
      <c r="K13" s="126"/>
      <c r="L13" s="126"/>
      <c r="M13" s="127"/>
      <c r="N13" s="126"/>
      <c r="O13" s="128"/>
      <c r="P13" s="19"/>
    </row>
    <row r="14" spans="1:16" ht="15">
      <c r="A14" s="19"/>
      <c r="B14" s="125"/>
      <c r="C14" s="126"/>
      <c r="D14" s="119" t="s">
        <v>90</v>
      </c>
      <c r="E14" s="210"/>
      <c r="F14" s="210"/>
      <c r="G14" s="210"/>
      <c r="H14" s="210"/>
      <c r="I14" s="210"/>
      <c r="J14" s="210"/>
      <c r="K14" s="126"/>
      <c r="L14" s="126"/>
      <c r="M14" s="127"/>
      <c r="N14" s="126"/>
      <c r="O14" s="128"/>
      <c r="P14" s="19"/>
    </row>
    <row r="15" spans="1:16" ht="13.5">
      <c r="A15" s="19"/>
      <c r="B15" s="125"/>
      <c r="C15" s="126"/>
      <c r="D15" s="119"/>
      <c r="E15" s="127"/>
      <c r="F15" s="127"/>
      <c r="G15" s="127"/>
      <c r="H15" s="127"/>
      <c r="I15" s="127"/>
      <c r="J15" s="127"/>
      <c r="K15" s="126"/>
      <c r="L15" s="126"/>
      <c r="M15" s="127"/>
      <c r="N15" s="126"/>
      <c r="O15" s="128"/>
      <c r="P15" s="19"/>
    </row>
    <row r="16" spans="1:16" ht="15">
      <c r="A16" s="19"/>
      <c r="B16" s="125"/>
      <c r="C16" s="126"/>
      <c r="D16" s="119" t="s">
        <v>91</v>
      </c>
      <c r="E16" s="210"/>
      <c r="F16" s="210"/>
      <c r="G16" s="210"/>
      <c r="H16" s="210"/>
      <c r="I16" s="210"/>
      <c r="J16" s="210"/>
      <c r="K16" s="126"/>
      <c r="L16" s="126"/>
      <c r="M16" s="127"/>
      <c r="N16" s="126"/>
      <c r="O16" s="128"/>
      <c r="P16" s="19"/>
    </row>
    <row r="17" spans="1:16" ht="13.5">
      <c r="A17" s="19"/>
      <c r="B17" s="125"/>
      <c r="C17" s="126"/>
      <c r="D17" s="119"/>
      <c r="E17" s="127"/>
      <c r="F17" s="127"/>
      <c r="G17" s="127"/>
      <c r="H17" s="127"/>
      <c r="I17" s="127"/>
      <c r="J17" s="127"/>
      <c r="K17" s="126"/>
      <c r="L17" s="126"/>
      <c r="M17" s="127"/>
      <c r="N17" s="126"/>
      <c r="O17" s="128"/>
      <c r="P17" s="19"/>
    </row>
    <row r="18" spans="1:16" ht="15">
      <c r="A18" s="19"/>
      <c r="B18" s="125"/>
      <c r="C18" s="126"/>
      <c r="D18" s="119" t="s">
        <v>92</v>
      </c>
      <c r="E18" s="210"/>
      <c r="F18" s="210"/>
      <c r="G18" s="210"/>
      <c r="H18" s="210"/>
      <c r="I18" s="210"/>
      <c r="J18" s="210"/>
      <c r="K18" s="126"/>
      <c r="L18" s="126"/>
      <c r="M18" s="127"/>
      <c r="N18" s="126"/>
      <c r="O18" s="128"/>
      <c r="P18" s="19"/>
    </row>
    <row r="19" spans="1:16" ht="13.5">
      <c r="A19" s="19"/>
      <c r="B19" s="125"/>
      <c r="C19" s="126"/>
      <c r="D19" s="119"/>
      <c r="E19" s="127"/>
      <c r="F19" s="127"/>
      <c r="G19" s="127"/>
      <c r="H19" s="127"/>
      <c r="I19" s="127"/>
      <c r="J19" s="127"/>
      <c r="K19" s="126"/>
      <c r="L19" s="126"/>
      <c r="M19" s="127"/>
      <c r="N19" s="126"/>
      <c r="O19" s="128"/>
      <c r="P19" s="19"/>
    </row>
    <row r="20" spans="1:16" ht="13.5">
      <c r="A20" s="19"/>
      <c r="B20" s="125"/>
      <c r="C20" s="126"/>
      <c r="D20" s="119" t="s">
        <v>108</v>
      </c>
      <c r="E20" s="139" t="s">
        <v>93</v>
      </c>
      <c r="F20" s="212" t="s">
        <v>94</v>
      </c>
      <c r="G20" s="212"/>
      <c r="H20" s="139" t="s">
        <v>49</v>
      </c>
      <c r="I20" s="127"/>
      <c r="J20" s="127"/>
      <c r="K20" s="126"/>
      <c r="L20" s="126"/>
      <c r="M20" s="127"/>
      <c r="N20" s="126"/>
      <c r="O20" s="128"/>
      <c r="P20" s="19"/>
    </row>
    <row r="21" spans="1:16" ht="13.5">
      <c r="A21" s="19"/>
      <c r="B21" s="125"/>
      <c r="C21" s="126"/>
      <c r="D21" s="119"/>
      <c r="E21" s="136">
        <v>1</v>
      </c>
      <c r="F21" s="137">
        <v>4000</v>
      </c>
      <c r="G21" s="138"/>
      <c r="H21" s="177">
        <v>0.1</v>
      </c>
      <c r="I21" s="127"/>
      <c r="J21" s="127"/>
      <c r="K21" s="126"/>
      <c r="L21" s="126"/>
      <c r="M21" s="127"/>
      <c r="N21" s="126"/>
      <c r="O21" s="128"/>
      <c r="P21" s="19"/>
    </row>
    <row r="22" spans="1:16" ht="13.5">
      <c r="A22" s="19"/>
      <c r="B22" s="125"/>
      <c r="C22" s="126"/>
      <c r="D22" s="119"/>
      <c r="E22" s="136">
        <v>2</v>
      </c>
      <c r="F22" s="208" t="s">
        <v>95</v>
      </c>
      <c r="G22" s="209"/>
      <c r="H22" s="177">
        <v>0.155</v>
      </c>
      <c r="I22" s="127"/>
      <c r="J22" s="127"/>
      <c r="K22" s="126"/>
      <c r="L22" s="126"/>
      <c r="M22" s="127"/>
      <c r="N22" s="126"/>
      <c r="O22" s="128"/>
      <c r="P22" s="19"/>
    </row>
    <row r="23" spans="2:15" ht="13.5" thickBot="1">
      <c r="B23" s="130"/>
      <c r="C23" s="131"/>
      <c r="D23" s="132"/>
      <c r="E23" s="131"/>
      <c r="F23" s="131"/>
      <c r="G23" s="132"/>
      <c r="H23" s="131"/>
      <c r="I23" s="131"/>
      <c r="J23" s="131"/>
      <c r="K23" s="131"/>
      <c r="L23" s="131"/>
      <c r="M23" s="133"/>
      <c r="N23" s="132"/>
      <c r="O23" s="134"/>
    </row>
    <row r="24" spans="2:15" ht="12.75">
      <c r="B24" s="68"/>
      <c r="C24" s="70"/>
      <c r="D24" s="68"/>
      <c r="E24" s="70"/>
      <c r="F24" s="70"/>
      <c r="G24" s="68"/>
      <c r="H24" s="70"/>
      <c r="I24" s="70"/>
      <c r="J24" s="70"/>
      <c r="K24" s="70"/>
      <c r="L24" s="70"/>
      <c r="M24" s="69"/>
      <c r="N24" s="68"/>
      <c r="O24" s="68"/>
    </row>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sheetData>
  <sheetProtection selectLockedCells="1"/>
  <mergeCells count="11">
    <mergeCell ref="E14:J14"/>
    <mergeCell ref="F22:G22"/>
    <mergeCell ref="E16:J16"/>
    <mergeCell ref="E18:J18"/>
    <mergeCell ref="B1:O1"/>
    <mergeCell ref="B3:O3"/>
    <mergeCell ref="B5:O5"/>
    <mergeCell ref="B6:O6"/>
    <mergeCell ref="F20:G20"/>
    <mergeCell ref="E8:J8"/>
    <mergeCell ref="E10:J10"/>
  </mergeCells>
  <printOptions horizontalCentered="1"/>
  <pageMargins left="0" right="0" top="0.75" bottom="0.75" header="0.3" footer="0.3"/>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Q67"/>
  <sheetViews>
    <sheetView showGridLines="0" tabSelected="1" zoomScalePageLayoutView="0" workbookViewId="0" topLeftCell="A1">
      <pane ySplit="9" topLeftCell="A22" activePane="bottomLeft" state="frozen"/>
      <selection pane="topLeft" activeCell="J29" sqref="J29"/>
      <selection pane="bottomLeft" activeCell="B2" sqref="B2:P2"/>
    </sheetView>
  </sheetViews>
  <sheetFormatPr defaultColWidth="0" defaultRowHeight="12.75"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6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94">
        <f>SUM(I47:J48)</f>
        <v>0</v>
      </c>
      <c r="K49" s="147"/>
      <c r="L49" s="147"/>
      <c r="M49" s="147"/>
      <c r="N49" s="147"/>
      <c r="O49" s="178"/>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C58:D58"/>
    <mergeCell ref="B53:Q53"/>
    <mergeCell ref="H49:I49"/>
    <mergeCell ref="I48:J48"/>
    <mergeCell ref="O64:P64"/>
    <mergeCell ref="H64:L64"/>
    <mergeCell ref="E58:L58"/>
    <mergeCell ref="E56:G56"/>
    <mergeCell ref="E57:J57"/>
    <mergeCell ref="H66:L66"/>
    <mergeCell ref="H62:L62"/>
    <mergeCell ref="J17:L17"/>
    <mergeCell ref="J26:L26"/>
    <mergeCell ref="J27:L27"/>
    <mergeCell ref="J22:L22"/>
    <mergeCell ref="J33:L33"/>
    <mergeCell ref="J32:L32"/>
    <mergeCell ref="J59:N59"/>
    <mergeCell ref="B44:Q44"/>
    <mergeCell ref="I47:J47"/>
    <mergeCell ref="L46:M46"/>
    <mergeCell ref="C56:D56"/>
    <mergeCell ref="N46:O46"/>
    <mergeCell ref="C57:D57"/>
    <mergeCell ref="J31:L31"/>
    <mergeCell ref="J35:L35"/>
    <mergeCell ref="B1:Q1"/>
    <mergeCell ref="C7:H7"/>
    <mergeCell ref="J6:N6"/>
    <mergeCell ref="J13:L13"/>
    <mergeCell ref="C6:H6"/>
    <mergeCell ref="B2:P2"/>
    <mergeCell ref="B3:Q3"/>
    <mergeCell ref="J21:L21"/>
    <mergeCell ref="J7:N7"/>
    <mergeCell ref="J9:L9"/>
    <mergeCell ref="J11:L11"/>
    <mergeCell ref="J16:L16"/>
    <mergeCell ref="J12:L12"/>
    <mergeCell ref="J14:L14"/>
    <mergeCell ref="J15:L15"/>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A1">
      <pane ySplit="9" topLeftCell="A63"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J31:L31"/>
    <mergeCell ref="J32:L32"/>
    <mergeCell ref="J33:L33"/>
    <mergeCell ref="J35:L35"/>
    <mergeCell ref="B44:Q44"/>
    <mergeCell ref="L46:M46"/>
    <mergeCell ref="N46:O46"/>
    <mergeCell ref="J16:L16"/>
    <mergeCell ref="J17:L17"/>
    <mergeCell ref="J21:L21"/>
    <mergeCell ref="J22:L22"/>
    <mergeCell ref="J26:L26"/>
    <mergeCell ref="J27:L27"/>
    <mergeCell ref="J9:L9"/>
    <mergeCell ref="J11:L11"/>
    <mergeCell ref="J12:L12"/>
    <mergeCell ref="J13:L13"/>
    <mergeCell ref="J14:L14"/>
    <mergeCell ref="J15:L15"/>
    <mergeCell ref="B1:Q1"/>
    <mergeCell ref="B2:P2"/>
    <mergeCell ref="B3:Q3"/>
    <mergeCell ref="C6:H6"/>
    <mergeCell ref="J6:N6"/>
    <mergeCell ref="C7:H7"/>
    <mergeCell ref="J7:N7"/>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112</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A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Q67"/>
  <sheetViews>
    <sheetView showGridLines="0" zoomScalePageLayoutView="0" workbookViewId="0" topLeftCell="B1">
      <pane ySplit="9" topLeftCell="A10" activePane="bottomLeft" state="frozen"/>
      <selection pane="topLeft" activeCell="J29" sqref="J29"/>
      <selection pane="bottomLeft" activeCell="B2" sqref="B2:P2"/>
    </sheetView>
  </sheetViews>
  <sheetFormatPr defaultColWidth="0" defaultRowHeight="12.75" customHeight="1" zeroHeight="1"/>
  <cols>
    <col min="1" max="1" width="1.7109375" style="2" customWidth="1"/>
    <col min="2" max="2" width="2.7109375" style="2" customWidth="1"/>
    <col min="3" max="3" width="4.28125" style="4" customWidth="1"/>
    <col min="4" max="4" width="4.28125" style="2" customWidth="1"/>
    <col min="5" max="7" width="14.28125" style="2" customWidth="1"/>
    <col min="8" max="8" width="8.57421875" style="5" bestFit="1" customWidth="1"/>
    <col min="9" max="9" width="5.7109375" style="2" customWidth="1"/>
    <col min="10" max="10" width="12.7109375" style="2" customWidth="1"/>
    <col min="11" max="11" width="1.7109375" style="2" customWidth="1"/>
    <col min="12" max="12" width="14.00390625" style="2" customWidth="1"/>
    <col min="13" max="13" width="2.28125" style="2" customWidth="1"/>
    <col min="14" max="14" width="12.7109375" style="2" customWidth="1"/>
    <col min="15" max="15" width="2.7109375" style="4" customWidth="1"/>
    <col min="16" max="16" width="16.140625" style="2" customWidth="1"/>
    <col min="17" max="17" width="2.28125" style="2" customWidth="1"/>
    <col min="18" max="18" width="1.7109375" style="2" customWidth="1"/>
    <col min="19" max="16384" width="9.140625" style="2" hidden="1" customWidth="1"/>
  </cols>
  <sheetData>
    <row r="1" spans="2:17" ht="18.75" customHeight="1">
      <c r="B1" s="207" t="str">
        <f>+'GLOBAL INFORMATION'!$B$1:$O$1</f>
        <v>EPISCOPAL DIOCESE OF SAN JOAQUIN</v>
      </c>
      <c r="C1" s="207"/>
      <c r="D1" s="207"/>
      <c r="E1" s="207"/>
      <c r="F1" s="207"/>
      <c r="G1" s="207"/>
      <c r="H1" s="207"/>
      <c r="I1" s="207"/>
      <c r="J1" s="207"/>
      <c r="K1" s="207"/>
      <c r="L1" s="207"/>
      <c r="M1" s="207"/>
      <c r="N1" s="207"/>
      <c r="O1" s="207"/>
      <c r="P1" s="207"/>
      <c r="Q1" s="207"/>
    </row>
    <row r="2" spans="2:16" s="111" customFormat="1" ht="12.75">
      <c r="B2" s="216" t="s">
        <v>114</v>
      </c>
      <c r="C2" s="216"/>
      <c r="D2" s="216"/>
      <c r="E2" s="216"/>
      <c r="F2" s="216"/>
      <c r="G2" s="216"/>
      <c r="H2" s="216"/>
      <c r="I2" s="216"/>
      <c r="J2" s="216"/>
      <c r="K2" s="216"/>
      <c r="L2" s="216"/>
      <c r="M2" s="216"/>
      <c r="N2" s="216"/>
      <c r="O2" s="216"/>
      <c r="P2" s="216"/>
    </row>
    <row r="3" spans="2:17" ht="36" customHeight="1">
      <c r="B3" s="202" t="s">
        <v>47</v>
      </c>
      <c r="C3" s="202"/>
      <c r="D3" s="202"/>
      <c r="E3" s="202"/>
      <c r="F3" s="202"/>
      <c r="G3" s="202"/>
      <c r="H3" s="202"/>
      <c r="I3" s="202"/>
      <c r="J3" s="202"/>
      <c r="K3" s="202"/>
      <c r="L3" s="202"/>
      <c r="M3" s="202"/>
      <c r="N3" s="202"/>
      <c r="O3" s="202"/>
      <c r="P3" s="202"/>
      <c r="Q3" s="202"/>
    </row>
    <row r="4" spans="15:16" ht="7.5" customHeight="1" thickBot="1">
      <c r="O4" s="7"/>
      <c r="P4" s="8"/>
    </row>
    <row r="5" spans="2:17" ht="12.75">
      <c r="B5" s="9"/>
      <c r="C5" s="10"/>
      <c r="D5" s="11"/>
      <c r="E5" s="11"/>
      <c r="F5" s="11"/>
      <c r="G5" s="11"/>
      <c r="H5" s="12"/>
      <c r="I5" s="11"/>
      <c r="J5" s="11"/>
      <c r="K5" s="11"/>
      <c r="L5" s="11"/>
      <c r="M5" s="11"/>
      <c r="N5" s="11"/>
      <c r="O5" s="10"/>
      <c r="P5" s="11"/>
      <c r="Q5" s="13"/>
    </row>
    <row r="6" spans="2:17" ht="18" customHeight="1">
      <c r="B6" s="14"/>
      <c r="C6" s="215"/>
      <c r="D6" s="215"/>
      <c r="E6" s="215"/>
      <c r="F6" s="215"/>
      <c r="G6" s="215"/>
      <c r="H6" s="215"/>
      <c r="I6" s="15"/>
      <c r="J6" s="215"/>
      <c r="K6" s="215"/>
      <c r="L6" s="215"/>
      <c r="M6" s="215"/>
      <c r="N6" s="215"/>
      <c r="O6" s="16"/>
      <c r="P6" s="17"/>
      <c r="Q6" s="18"/>
    </row>
    <row r="7" spans="2:17" s="19" customFormat="1" ht="9.75">
      <c r="B7" s="20"/>
      <c r="C7" s="214" t="s">
        <v>16</v>
      </c>
      <c r="D7" s="214"/>
      <c r="E7" s="214"/>
      <c r="F7" s="214"/>
      <c r="G7" s="214"/>
      <c r="H7" s="214"/>
      <c r="I7" s="21"/>
      <c r="J7" s="214" t="s">
        <v>17</v>
      </c>
      <c r="K7" s="214"/>
      <c r="L7" s="214"/>
      <c r="M7" s="214"/>
      <c r="N7" s="214"/>
      <c r="O7" s="22"/>
      <c r="P7" s="168" t="s">
        <v>48</v>
      </c>
      <c r="Q7" s="23"/>
    </row>
    <row r="8" spans="2:17" ht="13.5" thickBot="1">
      <c r="B8" s="24"/>
      <c r="C8" s="25"/>
      <c r="D8" s="26"/>
      <c r="E8" s="27"/>
      <c r="F8" s="27"/>
      <c r="G8" s="27"/>
      <c r="H8" s="27"/>
      <c r="I8" s="26"/>
      <c r="J8" s="27"/>
      <c r="K8" s="27"/>
      <c r="L8" s="27"/>
      <c r="M8" s="27"/>
      <c r="N8" s="27"/>
      <c r="O8" s="25"/>
      <c r="P8" s="26"/>
      <c r="Q8" s="28"/>
    </row>
    <row r="9" spans="3:16" s="29" customFormat="1" ht="45" customHeight="1" thickBot="1">
      <c r="C9" s="30"/>
      <c r="H9" s="31" t="s">
        <v>20</v>
      </c>
      <c r="J9" s="200" t="s">
        <v>19</v>
      </c>
      <c r="K9" s="200"/>
      <c r="L9" s="200"/>
      <c r="N9" s="32" t="s">
        <v>18</v>
      </c>
      <c r="O9" s="30"/>
      <c r="P9" s="33"/>
    </row>
    <row r="10" spans="2:16" ht="12.75">
      <c r="B10" s="34" t="s">
        <v>32</v>
      </c>
      <c r="H10" s="35"/>
      <c r="J10" s="36"/>
      <c r="K10" s="37"/>
      <c r="L10" s="36"/>
      <c r="M10" s="37"/>
      <c r="N10" s="37"/>
      <c r="O10" s="38"/>
      <c r="P10" s="37"/>
    </row>
    <row r="11" spans="3:16" ht="15" customHeight="1">
      <c r="C11" s="39" t="s">
        <v>0</v>
      </c>
      <c r="D11" s="40" t="s">
        <v>21</v>
      </c>
      <c r="H11" s="41">
        <v>3</v>
      </c>
      <c r="J11" s="213"/>
      <c r="K11" s="213"/>
      <c r="L11" s="213"/>
      <c r="M11" s="37"/>
      <c r="N11" s="1"/>
      <c r="O11" s="38"/>
      <c r="P11" s="37"/>
    </row>
    <row r="12" spans="3:16" ht="15" customHeight="1">
      <c r="C12" s="39" t="s">
        <v>1</v>
      </c>
      <c r="D12" s="40" t="s">
        <v>22</v>
      </c>
      <c r="H12" s="41">
        <v>4</v>
      </c>
      <c r="J12" s="213"/>
      <c r="K12" s="213"/>
      <c r="L12" s="213"/>
      <c r="M12" s="37"/>
      <c r="N12" s="1"/>
      <c r="O12" s="38"/>
      <c r="P12" s="37"/>
    </row>
    <row r="13" spans="3:16" ht="15" customHeight="1">
      <c r="C13" s="39" t="s">
        <v>2</v>
      </c>
      <c r="D13" s="40" t="s">
        <v>23</v>
      </c>
      <c r="H13" s="41">
        <v>5</v>
      </c>
      <c r="J13" s="213"/>
      <c r="K13" s="213"/>
      <c r="L13" s="213"/>
      <c r="M13" s="37"/>
      <c r="N13" s="1"/>
      <c r="O13" s="38"/>
      <c r="P13" s="37"/>
    </row>
    <row r="14" spans="3:16" ht="15" customHeight="1">
      <c r="C14" s="39" t="s">
        <v>3</v>
      </c>
      <c r="D14" s="40" t="s">
        <v>24</v>
      </c>
      <c r="H14" s="42" t="s">
        <v>25</v>
      </c>
      <c r="J14" s="213"/>
      <c r="K14" s="213"/>
      <c r="L14" s="213"/>
      <c r="M14" s="37"/>
      <c r="N14" s="1"/>
      <c r="O14" s="38"/>
      <c r="P14" s="37"/>
    </row>
    <row r="15" spans="3:16" ht="15" customHeight="1">
      <c r="C15" s="39" t="s">
        <v>4</v>
      </c>
      <c r="D15" s="40" t="s">
        <v>99</v>
      </c>
      <c r="H15" s="41">
        <v>7</v>
      </c>
      <c r="J15" s="213"/>
      <c r="K15" s="213"/>
      <c r="L15" s="213"/>
      <c r="M15" s="37"/>
      <c r="N15" s="1"/>
      <c r="O15" s="38"/>
      <c r="P15" s="37"/>
    </row>
    <row r="16" spans="3:16" ht="15" customHeight="1">
      <c r="C16" s="39" t="s">
        <v>5</v>
      </c>
      <c r="D16" s="40" t="s">
        <v>26</v>
      </c>
      <c r="E16" s="43"/>
      <c r="F16" s="43"/>
      <c r="G16" s="43"/>
      <c r="H16" s="42" t="s">
        <v>27</v>
      </c>
      <c r="J16" s="213"/>
      <c r="K16" s="213"/>
      <c r="L16" s="213"/>
      <c r="M16" s="37"/>
      <c r="N16" s="1"/>
      <c r="O16" s="38"/>
      <c r="P16" s="37"/>
    </row>
    <row r="17" spans="3:16" ht="15" customHeight="1">
      <c r="C17" s="39" t="s">
        <v>6</v>
      </c>
      <c r="D17" s="40" t="s">
        <v>28</v>
      </c>
      <c r="H17" s="44">
        <v>5</v>
      </c>
      <c r="J17" s="213"/>
      <c r="K17" s="213"/>
      <c r="L17" s="213"/>
      <c r="M17" s="37"/>
      <c r="N17" s="1"/>
      <c r="O17" s="38"/>
      <c r="P17" s="36"/>
    </row>
    <row r="18" spans="3:16" s="43" customFormat="1" ht="17.25" customHeight="1" thickBot="1">
      <c r="C18" s="45"/>
      <c r="D18" s="46"/>
      <c r="E18" s="47" t="s">
        <v>31</v>
      </c>
      <c r="F18" s="47"/>
      <c r="G18" s="47"/>
      <c r="H18" s="48"/>
      <c r="J18" s="141"/>
      <c r="K18" s="142"/>
      <c r="L18" s="141"/>
      <c r="M18" s="50"/>
      <c r="N18" s="50"/>
      <c r="O18" s="51"/>
      <c r="P18" s="52">
        <f>SUM(N11:N17)</f>
        <v>0</v>
      </c>
    </row>
    <row r="19" spans="2:16" s="43" customFormat="1" ht="24" customHeight="1">
      <c r="B19" s="34" t="s">
        <v>29</v>
      </c>
      <c r="C19" s="45"/>
      <c r="D19" s="46"/>
      <c r="E19" s="47"/>
      <c r="F19" s="47"/>
      <c r="G19" s="47"/>
      <c r="H19" s="48"/>
      <c r="J19" s="141"/>
      <c r="K19" s="142"/>
      <c r="L19" s="141"/>
      <c r="M19" s="50"/>
      <c r="N19" s="50"/>
      <c r="O19" s="51"/>
      <c r="P19" s="49"/>
    </row>
    <row r="20" spans="2:16" s="43" customFormat="1" ht="17.25" customHeight="1">
      <c r="B20" s="34"/>
      <c r="C20" s="53" t="s">
        <v>30</v>
      </c>
      <c r="D20" s="46"/>
      <c r="E20" s="47"/>
      <c r="F20" s="47"/>
      <c r="G20" s="47"/>
      <c r="H20" s="47"/>
      <c r="J20" s="141"/>
      <c r="K20" s="142"/>
      <c r="L20" s="141"/>
      <c r="M20" s="50"/>
      <c r="N20" s="50"/>
      <c r="O20" s="51"/>
      <c r="P20" s="49"/>
    </row>
    <row r="21" spans="2:16" s="43" customFormat="1" ht="13.5">
      <c r="B21" s="34"/>
      <c r="C21" s="39" t="s">
        <v>7</v>
      </c>
      <c r="D21" s="40" t="s">
        <v>33</v>
      </c>
      <c r="E21" s="2"/>
      <c r="F21" s="2"/>
      <c r="G21" s="2"/>
      <c r="H21" s="48"/>
      <c r="I21" s="2"/>
      <c r="J21" s="213"/>
      <c r="K21" s="213"/>
      <c r="L21" s="213"/>
      <c r="M21" s="37"/>
      <c r="N21" s="1"/>
      <c r="O21" s="51"/>
      <c r="P21" s="49"/>
    </row>
    <row r="22" spans="2:16" s="43" customFormat="1" ht="13.5">
      <c r="B22" s="34"/>
      <c r="C22" s="39" t="s">
        <v>9</v>
      </c>
      <c r="D22" s="40" t="s">
        <v>34</v>
      </c>
      <c r="E22" s="47"/>
      <c r="F22" s="47"/>
      <c r="G22" s="47"/>
      <c r="H22" s="48"/>
      <c r="J22" s="213"/>
      <c r="K22" s="213"/>
      <c r="L22" s="213"/>
      <c r="M22" s="50"/>
      <c r="N22" s="1"/>
      <c r="O22" s="51"/>
      <c r="P22" s="49"/>
    </row>
    <row r="23" spans="3:17" s="43" customFormat="1" ht="17.25" customHeight="1" thickBot="1">
      <c r="C23" s="45"/>
      <c r="D23" s="46"/>
      <c r="E23" s="47" t="s">
        <v>35</v>
      </c>
      <c r="F23" s="47"/>
      <c r="G23" s="47"/>
      <c r="H23" s="48"/>
      <c r="J23" s="141"/>
      <c r="K23" s="142"/>
      <c r="L23" s="141"/>
      <c r="M23" s="50"/>
      <c r="O23" s="54" t="s">
        <v>39</v>
      </c>
      <c r="P23" s="52">
        <f>SUM(N20:N22)</f>
        <v>0</v>
      </c>
      <c r="Q23" s="55"/>
    </row>
    <row r="24" spans="3:16" ht="13.5">
      <c r="C24" s="56"/>
      <c r="J24" s="141"/>
      <c r="K24" s="142"/>
      <c r="L24" s="141"/>
      <c r="M24" s="37"/>
      <c r="N24" s="37"/>
      <c r="O24" s="38"/>
      <c r="P24" s="37"/>
    </row>
    <row r="25" spans="2:16" s="43" customFormat="1" ht="17.25" customHeight="1">
      <c r="B25" s="34"/>
      <c r="C25" s="53" t="s">
        <v>36</v>
      </c>
      <c r="D25" s="46"/>
      <c r="E25" s="47"/>
      <c r="F25" s="47"/>
      <c r="G25" s="47"/>
      <c r="H25" s="47"/>
      <c r="J25" s="141"/>
      <c r="K25" s="142"/>
      <c r="L25" s="141"/>
      <c r="M25" s="50"/>
      <c r="N25" s="50"/>
      <c r="O25" s="51"/>
      <c r="P25" s="49"/>
    </row>
    <row r="26" spans="2:16" s="43" customFormat="1" ht="13.5">
      <c r="B26" s="34"/>
      <c r="C26" s="39" t="s">
        <v>8</v>
      </c>
      <c r="D26" s="40" t="s">
        <v>40</v>
      </c>
      <c r="E26" s="2"/>
      <c r="F26" s="2"/>
      <c r="G26" s="2"/>
      <c r="H26" s="48"/>
      <c r="I26" s="2"/>
      <c r="J26" s="213"/>
      <c r="K26" s="213"/>
      <c r="L26" s="213"/>
      <c r="M26" s="37"/>
      <c r="N26" s="1"/>
      <c r="O26" s="51"/>
      <c r="P26" s="49"/>
    </row>
    <row r="27" spans="2:16" s="43" customFormat="1" ht="13.5">
      <c r="B27" s="34"/>
      <c r="C27" s="39" t="s">
        <v>10</v>
      </c>
      <c r="D27" s="40" t="s">
        <v>38</v>
      </c>
      <c r="E27" s="47"/>
      <c r="F27" s="47"/>
      <c r="G27" s="47"/>
      <c r="H27" s="48"/>
      <c r="J27" s="213"/>
      <c r="K27" s="213"/>
      <c r="L27" s="213"/>
      <c r="M27" s="50"/>
      <c r="N27" s="1"/>
      <c r="O27" s="51"/>
      <c r="P27" s="49"/>
    </row>
    <row r="28" spans="3:17" s="43" customFormat="1" ht="17.25" customHeight="1" thickBot="1">
      <c r="C28" s="45"/>
      <c r="D28" s="46"/>
      <c r="E28" s="47" t="s">
        <v>37</v>
      </c>
      <c r="F28" s="47"/>
      <c r="G28" s="47"/>
      <c r="H28" s="48"/>
      <c r="J28" s="141"/>
      <c r="K28" s="142"/>
      <c r="L28" s="141"/>
      <c r="M28" s="50"/>
      <c r="O28" s="54" t="s">
        <v>39</v>
      </c>
      <c r="P28" s="52">
        <f>SUM(N25:N27)</f>
        <v>0</v>
      </c>
      <c r="Q28" s="55"/>
    </row>
    <row r="29" spans="3:16" ht="13.5">
      <c r="C29" s="56"/>
      <c r="J29" s="141"/>
      <c r="K29" s="142"/>
      <c r="L29" s="141"/>
      <c r="M29" s="37"/>
      <c r="N29" s="37"/>
      <c r="O29" s="38"/>
      <c r="P29" s="37"/>
    </row>
    <row r="30" spans="2:16" s="43" customFormat="1" ht="17.25" customHeight="1">
      <c r="B30" s="34"/>
      <c r="C30" s="53" t="s">
        <v>41</v>
      </c>
      <c r="D30" s="46"/>
      <c r="E30" s="47"/>
      <c r="F30" s="47"/>
      <c r="G30" s="47"/>
      <c r="H30" s="47"/>
      <c r="J30" s="141"/>
      <c r="K30" s="142"/>
      <c r="L30" s="141"/>
      <c r="M30" s="50"/>
      <c r="N30" s="50"/>
      <c r="O30" s="51"/>
      <c r="P30" s="49"/>
    </row>
    <row r="31" spans="2:16" s="43" customFormat="1" ht="13.5">
      <c r="B31" s="34"/>
      <c r="C31" s="39" t="s">
        <v>11</v>
      </c>
      <c r="D31" s="40" t="s">
        <v>42</v>
      </c>
      <c r="E31" s="2"/>
      <c r="F31" s="2"/>
      <c r="G31" s="2"/>
      <c r="H31" s="48"/>
      <c r="I31" s="2"/>
      <c r="J31" s="213"/>
      <c r="K31" s="213"/>
      <c r="L31" s="213"/>
      <c r="M31" s="37"/>
      <c r="N31" s="1"/>
      <c r="O31" s="51"/>
      <c r="P31" s="49"/>
    </row>
    <row r="32" spans="2:16" s="43" customFormat="1" ht="13.5">
      <c r="B32" s="34"/>
      <c r="C32" s="39" t="s">
        <v>12</v>
      </c>
      <c r="D32" s="40" t="s">
        <v>43</v>
      </c>
      <c r="E32" s="2"/>
      <c r="F32" s="2"/>
      <c r="G32" s="2"/>
      <c r="H32" s="48"/>
      <c r="I32" s="2"/>
      <c r="J32" s="224"/>
      <c r="K32" s="224"/>
      <c r="L32" s="224"/>
      <c r="M32" s="37"/>
      <c r="N32" s="1"/>
      <c r="O32" s="51"/>
      <c r="P32" s="49"/>
    </row>
    <row r="33" spans="2:16" s="43" customFormat="1" ht="13.5">
      <c r="B33" s="34"/>
      <c r="C33" s="39" t="s">
        <v>13</v>
      </c>
      <c r="D33" s="40" t="s">
        <v>44</v>
      </c>
      <c r="E33" s="2"/>
      <c r="F33" s="2"/>
      <c r="G33" s="2"/>
      <c r="H33" s="48"/>
      <c r="I33" s="2"/>
      <c r="J33" s="224"/>
      <c r="K33" s="224"/>
      <c r="L33" s="224"/>
      <c r="M33" s="37"/>
      <c r="N33" s="1"/>
      <c r="O33" s="51"/>
      <c r="P33" s="49"/>
    </row>
    <row r="34" spans="2:16" s="43" customFormat="1" ht="13.5">
      <c r="B34" s="34"/>
      <c r="C34" s="39" t="s">
        <v>14</v>
      </c>
      <c r="D34" s="40" t="s">
        <v>45</v>
      </c>
      <c r="E34" s="2"/>
      <c r="F34" s="2"/>
      <c r="G34" s="2"/>
      <c r="H34" s="48"/>
      <c r="I34" s="2"/>
      <c r="J34" s="171"/>
      <c r="K34" s="171"/>
      <c r="L34" s="171"/>
      <c r="M34" s="37"/>
      <c r="N34" s="1"/>
      <c r="O34" s="51"/>
      <c r="P34" s="49"/>
    </row>
    <row r="35" spans="2:16" s="43" customFormat="1" ht="13.5">
      <c r="B35" s="34"/>
      <c r="C35" s="172"/>
      <c r="D35" s="173"/>
      <c r="E35" s="174"/>
      <c r="F35" s="2"/>
      <c r="G35" s="2"/>
      <c r="H35" s="48"/>
      <c r="J35" s="213"/>
      <c r="K35" s="213"/>
      <c r="L35" s="213"/>
      <c r="M35" s="50"/>
      <c r="N35" s="1"/>
      <c r="O35" s="51"/>
      <c r="P35" s="49"/>
    </row>
    <row r="36" spans="3:17" s="43" customFormat="1" ht="17.25" customHeight="1" thickBot="1">
      <c r="C36" s="45"/>
      <c r="D36" s="46"/>
      <c r="E36" s="47" t="s">
        <v>46</v>
      </c>
      <c r="F36" s="47"/>
      <c r="G36" s="47"/>
      <c r="H36" s="48"/>
      <c r="J36" s="49"/>
      <c r="K36" s="50"/>
      <c r="L36" s="49"/>
      <c r="M36" s="50"/>
      <c r="O36" s="54" t="s">
        <v>39</v>
      </c>
      <c r="P36" s="52">
        <f>SUM(N30:N35)</f>
        <v>0</v>
      </c>
      <c r="Q36" s="55"/>
    </row>
    <row r="37" spans="3:16" ht="13.5" thickBot="1">
      <c r="C37" s="56"/>
      <c r="J37" s="36"/>
      <c r="K37" s="37"/>
      <c r="L37" s="36"/>
      <c r="M37" s="37"/>
      <c r="N37" s="37"/>
      <c r="O37" s="38"/>
      <c r="P37" s="37"/>
    </row>
    <row r="38" spans="2:16" ht="18" customHeight="1" thickBot="1">
      <c r="B38" s="43" t="s">
        <v>109</v>
      </c>
      <c r="C38" s="56"/>
      <c r="J38" s="36"/>
      <c r="K38" s="37"/>
      <c r="L38" s="36"/>
      <c r="M38" s="37"/>
      <c r="N38" s="37"/>
      <c r="O38" s="38"/>
      <c r="P38" s="57">
        <f>P18-SUM(P19:P37)</f>
        <v>0</v>
      </c>
    </row>
    <row r="39" spans="2:16" ht="18" customHeight="1" thickBot="1" thickTop="1">
      <c r="B39" s="43"/>
      <c r="C39" s="56"/>
      <c r="J39" s="36"/>
      <c r="K39" s="37"/>
      <c r="L39" s="36"/>
      <c r="M39" s="37"/>
      <c r="N39" s="37"/>
      <c r="O39" s="38"/>
      <c r="P39" s="49"/>
    </row>
    <row r="40" spans="2:16" ht="18" customHeight="1" thickBot="1">
      <c r="B40" s="43"/>
      <c r="C40" s="56"/>
      <c r="J40" s="36"/>
      <c r="K40" s="37"/>
      <c r="L40" s="61"/>
      <c r="M40" s="61"/>
      <c r="N40" s="61"/>
      <c r="O40" s="143" t="s">
        <v>110</v>
      </c>
      <c r="P40" s="195">
        <f>+J49</f>
        <v>0</v>
      </c>
    </row>
    <row r="41" spans="3:16" ht="13.5" thickTop="1">
      <c r="C41" s="56"/>
      <c r="J41" s="36"/>
      <c r="K41" s="37"/>
      <c r="L41" s="36"/>
      <c r="M41" s="37"/>
      <c r="N41" s="37"/>
      <c r="O41" s="38"/>
      <c r="P41" s="37"/>
    </row>
    <row r="42" spans="2:17" ht="6" customHeight="1">
      <c r="B42" s="151"/>
      <c r="C42" s="152"/>
      <c r="D42" s="153"/>
      <c r="E42" s="153"/>
      <c r="F42" s="153"/>
      <c r="G42" s="153"/>
      <c r="H42" s="154"/>
      <c r="I42" s="153"/>
      <c r="J42" s="58"/>
      <c r="K42" s="58"/>
      <c r="L42" s="58"/>
      <c r="M42" s="58"/>
      <c r="N42" s="58"/>
      <c r="O42" s="155"/>
      <c r="P42" s="58"/>
      <c r="Q42" s="156"/>
    </row>
    <row r="43" spans="2:17" ht="4.5" customHeight="1">
      <c r="B43" s="157"/>
      <c r="C43" s="158"/>
      <c r="D43" s="149"/>
      <c r="E43" s="149"/>
      <c r="F43" s="149"/>
      <c r="G43" s="149"/>
      <c r="H43" s="159"/>
      <c r="I43" s="149"/>
      <c r="J43" s="147"/>
      <c r="K43" s="147"/>
      <c r="L43" s="147"/>
      <c r="M43" s="147"/>
      <c r="N43" s="147"/>
      <c r="O43" s="150"/>
      <c r="P43" s="147"/>
      <c r="Q43" s="160"/>
    </row>
    <row r="44" spans="2:17" ht="20.25">
      <c r="B44" s="226" t="s">
        <v>111</v>
      </c>
      <c r="C44" s="227"/>
      <c r="D44" s="227"/>
      <c r="E44" s="227"/>
      <c r="F44" s="227"/>
      <c r="G44" s="227"/>
      <c r="H44" s="227"/>
      <c r="I44" s="227"/>
      <c r="J44" s="227"/>
      <c r="K44" s="227"/>
      <c r="L44" s="227"/>
      <c r="M44" s="227"/>
      <c r="N44" s="227"/>
      <c r="O44" s="227"/>
      <c r="P44" s="227"/>
      <c r="Q44" s="228"/>
    </row>
    <row r="45" spans="2:17" ht="12.75">
      <c r="B45" s="157"/>
      <c r="C45" s="158"/>
      <c r="D45" s="149"/>
      <c r="E45" s="149"/>
      <c r="F45" s="149"/>
      <c r="G45" s="149"/>
      <c r="H45" s="159"/>
      <c r="I45" s="149"/>
      <c r="J45" s="149"/>
      <c r="K45" s="147"/>
      <c r="L45" s="149"/>
      <c r="M45" s="147"/>
      <c r="N45" s="147"/>
      <c r="O45" s="150"/>
      <c r="P45" s="147"/>
      <c r="Q45" s="160"/>
    </row>
    <row r="46" spans="2:17" ht="13.5" thickBot="1">
      <c r="B46" s="165"/>
      <c r="C46" s="148"/>
      <c r="D46" s="149"/>
      <c r="E46" s="149"/>
      <c r="F46" s="184" t="s">
        <v>93</v>
      </c>
      <c r="G46" s="162" t="s">
        <v>101</v>
      </c>
      <c r="H46" s="185" t="s">
        <v>49</v>
      </c>
      <c r="I46" s="184"/>
      <c r="J46" s="184" t="s">
        <v>104</v>
      </c>
      <c r="K46" s="184"/>
      <c r="L46" s="219"/>
      <c r="M46" s="219"/>
      <c r="N46" s="221"/>
      <c r="O46" s="221"/>
      <c r="P46" s="181"/>
      <c r="Q46" s="160"/>
    </row>
    <row r="47" spans="2:17" ht="12.75">
      <c r="B47" s="166"/>
      <c r="C47" s="158"/>
      <c r="D47" s="149"/>
      <c r="E47" s="149"/>
      <c r="F47" s="188">
        <v>1</v>
      </c>
      <c r="G47" s="189" t="s">
        <v>102</v>
      </c>
      <c r="H47" s="190">
        <f>+'GLOBAL INFORMATION'!H21</f>
        <v>0.1</v>
      </c>
      <c r="I47" s="217">
        <f>IF(P38&lt;4000.000000001,(P38*H47),(4000*H47))</f>
        <v>0</v>
      </c>
      <c r="J47" s="218"/>
      <c r="K47" s="147"/>
      <c r="L47" s="182"/>
      <c r="M47" s="147"/>
      <c r="N47" s="183"/>
      <c r="O47" s="149"/>
      <c r="P47" s="182"/>
      <c r="Q47" s="160"/>
    </row>
    <row r="48" spans="2:17" ht="13.5" thickBot="1">
      <c r="B48" s="167"/>
      <c r="C48" s="163"/>
      <c r="D48" s="164"/>
      <c r="E48" s="164"/>
      <c r="F48" s="191">
        <v>2</v>
      </c>
      <c r="G48" s="192" t="s">
        <v>103</v>
      </c>
      <c r="H48" s="193">
        <f>+'GLOBAL INFORMATION'!H22</f>
        <v>0.155</v>
      </c>
      <c r="I48" s="233">
        <f>IF(P38&gt;4000.000000001,(P38-4000)*H48,0)</f>
        <v>0</v>
      </c>
      <c r="J48" s="234"/>
      <c r="K48" s="149"/>
      <c r="L48" s="182"/>
      <c r="M48" s="149"/>
      <c r="N48" s="183"/>
      <c r="O48" s="149"/>
      <c r="P48" s="182"/>
      <c r="Q48" s="160"/>
    </row>
    <row r="49" spans="2:17" ht="12.75">
      <c r="B49" s="167"/>
      <c r="C49" s="158"/>
      <c r="D49" s="149"/>
      <c r="E49" s="149"/>
      <c r="F49" s="149"/>
      <c r="G49" s="180"/>
      <c r="H49" s="232" t="s">
        <v>105</v>
      </c>
      <c r="I49" s="232"/>
      <c r="J49" s="187">
        <f>SUM(I47:J48)</f>
        <v>0</v>
      </c>
      <c r="K49" s="147"/>
      <c r="L49" s="147"/>
      <c r="M49" s="147"/>
      <c r="N49" s="147"/>
      <c r="O49" s="186"/>
      <c r="P49" s="179"/>
      <c r="Q49" s="160"/>
    </row>
    <row r="50" spans="2:17" ht="9" customHeight="1">
      <c r="B50" s="157"/>
      <c r="C50" s="158"/>
      <c r="D50" s="149"/>
      <c r="E50" s="149"/>
      <c r="F50" s="149"/>
      <c r="G50" s="149"/>
      <c r="H50" s="159"/>
      <c r="I50" s="149"/>
      <c r="J50" s="147"/>
      <c r="K50" s="147"/>
      <c r="L50" s="147"/>
      <c r="M50" s="147"/>
      <c r="N50" s="147"/>
      <c r="O50" s="150"/>
      <c r="P50" s="147"/>
      <c r="Q50" s="160"/>
    </row>
    <row r="51" spans="2:17" ht="6" customHeight="1">
      <c r="B51" s="151"/>
      <c r="C51" s="152"/>
      <c r="D51" s="153"/>
      <c r="E51" s="153"/>
      <c r="F51" s="153"/>
      <c r="G51" s="153"/>
      <c r="H51" s="154"/>
      <c r="I51" s="153"/>
      <c r="J51" s="58"/>
      <c r="K51" s="58"/>
      <c r="L51" s="58"/>
      <c r="M51" s="58"/>
      <c r="N51" s="58"/>
      <c r="O51" s="155"/>
      <c r="P51" s="58"/>
      <c r="Q51" s="156"/>
    </row>
    <row r="52" spans="3:16" ht="7.5" customHeight="1" thickBot="1">
      <c r="C52" s="56"/>
      <c r="J52" s="36"/>
      <c r="K52" s="37"/>
      <c r="L52" s="36"/>
      <c r="M52" s="37"/>
      <c r="N52" s="37"/>
      <c r="O52" s="38"/>
      <c r="P52" s="37"/>
    </row>
    <row r="53" spans="2:17" s="60" customFormat="1" ht="24" customHeight="1" thickBot="1">
      <c r="B53" s="229" t="s">
        <v>106</v>
      </c>
      <c r="C53" s="230"/>
      <c r="D53" s="230"/>
      <c r="E53" s="230"/>
      <c r="F53" s="230"/>
      <c r="G53" s="230"/>
      <c r="H53" s="230"/>
      <c r="I53" s="230"/>
      <c r="J53" s="230"/>
      <c r="K53" s="230"/>
      <c r="L53" s="230"/>
      <c r="M53" s="230"/>
      <c r="N53" s="230"/>
      <c r="O53" s="230"/>
      <c r="P53" s="230"/>
      <c r="Q53" s="231"/>
    </row>
    <row r="54" spans="3:16" ht="12.75">
      <c r="C54" s="56"/>
      <c r="J54" s="36"/>
      <c r="K54" s="37"/>
      <c r="L54" s="36"/>
      <c r="M54" s="37"/>
      <c r="N54" s="37"/>
      <c r="O54" s="38"/>
      <c r="P54" s="37"/>
    </row>
    <row r="55" spans="3:16" ht="12.75">
      <c r="C55" s="53" t="s">
        <v>51</v>
      </c>
      <c r="D55" s="65"/>
      <c r="E55" s="65"/>
      <c r="F55" s="65"/>
      <c r="G55" s="65"/>
      <c r="J55" s="36"/>
      <c r="K55" s="37"/>
      <c r="L55" s="36"/>
      <c r="M55" s="37"/>
      <c r="N55" s="1" t="s">
        <v>96</v>
      </c>
      <c r="O55" s="169"/>
      <c r="P55" s="1"/>
    </row>
    <row r="56" spans="3:16" ht="18" customHeight="1">
      <c r="C56" s="220"/>
      <c r="D56" s="220"/>
      <c r="E56" s="237" t="s">
        <v>52</v>
      </c>
      <c r="F56" s="237"/>
      <c r="G56" s="237"/>
      <c r="H56" s="135"/>
      <c r="I56" s="135"/>
      <c r="J56" s="135"/>
      <c r="K56" s="135"/>
      <c r="L56" s="135"/>
      <c r="M56" s="135"/>
      <c r="N56" s="170"/>
      <c r="O56" s="170"/>
      <c r="P56" s="170"/>
    </row>
    <row r="57" spans="3:16" ht="18" customHeight="1">
      <c r="C57" s="222"/>
      <c r="D57" s="222"/>
      <c r="E57" s="236" t="s">
        <v>107</v>
      </c>
      <c r="F57" s="237"/>
      <c r="G57" s="237"/>
      <c r="H57" s="237"/>
      <c r="I57" s="237"/>
      <c r="J57" s="237"/>
      <c r="K57" s="135"/>
      <c r="L57" s="135"/>
      <c r="M57" s="135"/>
      <c r="N57" s="170"/>
      <c r="O57" s="170"/>
      <c r="P57" s="170"/>
    </row>
    <row r="58" spans="3:16" ht="18" customHeight="1">
      <c r="C58" s="222"/>
      <c r="D58" s="222"/>
      <c r="E58" s="236" t="s">
        <v>113</v>
      </c>
      <c r="F58" s="237"/>
      <c r="G58" s="237"/>
      <c r="H58" s="237"/>
      <c r="I58" s="237"/>
      <c r="J58" s="237"/>
      <c r="K58" s="237"/>
      <c r="L58" s="237"/>
      <c r="M58" s="135"/>
      <c r="N58" s="170"/>
      <c r="O58" s="170"/>
      <c r="P58" s="170"/>
    </row>
    <row r="59" spans="5:15" ht="5.25" customHeight="1">
      <c r="E59" s="66"/>
      <c r="F59" s="66"/>
      <c r="G59" s="66"/>
      <c r="H59" s="67"/>
      <c r="I59" s="15"/>
      <c r="J59" s="225"/>
      <c r="K59" s="225"/>
      <c r="L59" s="225"/>
      <c r="M59" s="225"/>
      <c r="N59" s="225"/>
      <c r="O59" s="16"/>
    </row>
    <row r="60" ht="13.5" thickBot="1"/>
    <row r="61" spans="2:17" ht="13.5" thickTop="1">
      <c r="B61" s="144"/>
      <c r="C61" s="145"/>
      <c r="D61" s="144"/>
      <c r="E61" s="144"/>
      <c r="F61" s="144"/>
      <c r="G61" s="144"/>
      <c r="H61" s="146"/>
      <c r="I61" s="144"/>
      <c r="J61" s="144"/>
      <c r="K61" s="144"/>
      <c r="L61" s="144"/>
      <c r="M61" s="144"/>
      <c r="N61" s="144"/>
      <c r="O61" s="145"/>
      <c r="P61" s="144"/>
      <c r="Q61" s="144"/>
    </row>
    <row r="62" spans="3:16" ht="12.75">
      <c r="C62" s="56"/>
      <c r="F62" s="62"/>
      <c r="G62" s="62" t="s">
        <v>50</v>
      </c>
      <c r="H62" s="223">
        <f>IF(+'GLOBAL INFORMATION'!E14="","",+'GLOBAL INFORMATION'!E14)</f>
      </c>
      <c r="I62" s="223"/>
      <c r="J62" s="223"/>
      <c r="K62" s="223"/>
      <c r="L62" s="223"/>
      <c r="M62" s="37"/>
      <c r="N62" s="63"/>
      <c r="O62" s="38"/>
      <c r="P62" s="37"/>
    </row>
    <row r="63" spans="3:16" ht="9" customHeight="1">
      <c r="C63" s="56"/>
      <c r="H63" s="4"/>
      <c r="I63" s="4"/>
      <c r="J63" s="64"/>
      <c r="K63" s="38"/>
      <c r="L63" s="64"/>
      <c r="M63" s="37"/>
      <c r="N63" s="37"/>
      <c r="O63" s="38"/>
      <c r="P63" s="37"/>
    </row>
    <row r="64" spans="3:16" ht="12.75">
      <c r="C64" s="56"/>
      <c r="F64" s="62"/>
      <c r="G64" s="62" t="s">
        <v>15</v>
      </c>
      <c r="H64" s="223">
        <f>IF(+'GLOBAL INFORMATION'!E16="","",+'GLOBAL INFORMATION'!E16)</f>
      </c>
      <c r="I64" s="223"/>
      <c r="J64" s="223"/>
      <c r="K64" s="223"/>
      <c r="L64" s="223"/>
      <c r="M64" s="37"/>
      <c r="N64" s="63" t="s">
        <v>54</v>
      </c>
      <c r="O64" s="235"/>
      <c r="P64" s="235"/>
    </row>
    <row r="65" spans="3:16" ht="9" customHeight="1">
      <c r="C65" s="56"/>
      <c r="H65" s="4"/>
      <c r="I65" s="4"/>
      <c r="J65" s="64"/>
      <c r="K65" s="38"/>
      <c r="L65" s="64"/>
      <c r="M65" s="37"/>
      <c r="N65" s="37"/>
      <c r="O65" s="38"/>
      <c r="P65" s="37"/>
    </row>
    <row r="66" spans="3:16" ht="12.75">
      <c r="C66" s="56"/>
      <c r="F66" s="62"/>
      <c r="G66" s="62" t="s">
        <v>53</v>
      </c>
      <c r="H66" s="223">
        <f>IF(+'GLOBAL INFORMATION'!E18="","",+'GLOBAL INFORMATION'!E18)</f>
      </c>
      <c r="I66" s="223"/>
      <c r="J66" s="223"/>
      <c r="K66" s="223"/>
      <c r="L66" s="223"/>
      <c r="M66" s="37"/>
      <c r="N66" s="37"/>
      <c r="O66" s="38"/>
      <c r="P66" s="37"/>
    </row>
    <row r="67" spans="3:16" ht="9" customHeight="1">
      <c r="C67" s="56"/>
      <c r="J67" s="36"/>
      <c r="K67" s="37"/>
      <c r="L67" s="36"/>
      <c r="M67" s="37"/>
      <c r="N67" s="37"/>
      <c r="O67" s="38"/>
      <c r="P67" s="37"/>
    </row>
    <row r="68" ht="19.5" customHeight="1" hidden="1"/>
    <row r="69" ht="12.75" hidden="1"/>
    <row r="70" ht="12.75" hidden="1"/>
    <row r="71" ht="12.75" hidden="1"/>
    <row r="72" ht="12.75" hidden="1"/>
    <row r="73" ht="12.75" hidden="1"/>
    <row r="74" ht="12.75" hidden="1"/>
    <row r="75" ht="12.75" hidden="1"/>
    <row r="76" ht="12.75" hidden="1"/>
    <row r="77" ht="12.75"/>
    <row r="78" ht="12.75"/>
    <row r="79" ht="12.75"/>
  </sheetData>
  <sheetProtection selectLockedCells="1"/>
  <mergeCells count="41">
    <mergeCell ref="H64:L64"/>
    <mergeCell ref="O64:P64"/>
    <mergeCell ref="H66:L66"/>
    <mergeCell ref="C57:D57"/>
    <mergeCell ref="E57:J57"/>
    <mergeCell ref="C58:D58"/>
    <mergeCell ref="E58:L58"/>
    <mergeCell ref="J59:N59"/>
    <mergeCell ref="H62:L62"/>
    <mergeCell ref="I47:J47"/>
    <mergeCell ref="I48:J48"/>
    <mergeCell ref="H49:I49"/>
    <mergeCell ref="B53:Q53"/>
    <mergeCell ref="C56:D56"/>
    <mergeCell ref="E56:G56"/>
    <mergeCell ref="B1:Q1"/>
    <mergeCell ref="B2:P2"/>
    <mergeCell ref="B3:Q3"/>
    <mergeCell ref="C6:H6"/>
    <mergeCell ref="J6:N6"/>
    <mergeCell ref="C7:H7"/>
    <mergeCell ref="J7:N7"/>
    <mergeCell ref="J9:L9"/>
    <mergeCell ref="J11:L11"/>
    <mergeCell ref="J12:L12"/>
    <mergeCell ref="J13:L13"/>
    <mergeCell ref="J14:L14"/>
    <mergeCell ref="J15:L15"/>
    <mergeCell ref="J16:L16"/>
    <mergeCell ref="J17:L17"/>
    <mergeCell ref="J21:L21"/>
    <mergeCell ref="J22:L22"/>
    <mergeCell ref="J26:L26"/>
    <mergeCell ref="J27:L27"/>
    <mergeCell ref="J31:L31"/>
    <mergeCell ref="J32:L32"/>
    <mergeCell ref="J33:L33"/>
    <mergeCell ref="J35:L35"/>
    <mergeCell ref="B44:Q44"/>
    <mergeCell ref="L46:M46"/>
    <mergeCell ref="N46:O46"/>
  </mergeCells>
  <dataValidations count="1">
    <dataValidation allowBlank="1" showErrorMessage="1" promptTitle="Pledge and Plate Offerings" prompt="All offerings designated for operating purposes." sqref="N11"/>
  </dataValidations>
  <printOptions horizontalCentered="1"/>
  <pageMargins left="0.25" right="0.25" top="0.25" bottom="0.25" header="0" footer="0"/>
  <pageSetup fitToHeight="1" fitToWidth="1" horizontalDpi="600" verticalDpi="600" orientation="portrait"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Morrison Karsten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M. Nykamp</dc:creator>
  <cp:keywords/>
  <dc:description/>
  <cp:lastModifiedBy>Ellen Meyer</cp:lastModifiedBy>
  <cp:lastPrinted>2018-08-09T00:15:35Z</cp:lastPrinted>
  <dcterms:created xsi:type="dcterms:W3CDTF">2002-02-13T21:45:15Z</dcterms:created>
  <dcterms:modified xsi:type="dcterms:W3CDTF">2019-09-11T22:05:24Z</dcterms:modified>
  <cp:category/>
  <cp:version/>
  <cp:contentType/>
  <cp:contentStatus/>
</cp:coreProperties>
</file>